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https://d.docs.live.net/3e65c43a72079dbd/Documents/NMRA PNR Switchlist/202005/"/>
    </mc:Choice>
  </mc:AlternateContent>
  <xr:revisionPtr revIDLastSave="47" documentId="8_{1ADDFD66-E532-440B-B36C-A29CFF462037}" xr6:coauthVersionLast="45" xr6:coauthVersionMax="45" xr10:uidLastSave="{7ED6AE21-CAB1-4311-B776-CE2ECFA244CA}"/>
  <bookViews>
    <workbookView xWindow="645" yWindow="300" windowWidth="21990" windowHeight="16200" xr2:uid="{00000000-000D-0000-FFFF-FFFF00000000}"/>
  </bookViews>
  <sheets>
    <sheet name="OM report" sheetId="1" r:id="rId1"/>
    <sheet name="Sheet1"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8" i="1" l="1"/>
  <c r="AC29" i="1"/>
  <c r="AC30" i="1"/>
  <c r="AC31" i="1"/>
  <c r="AC32" i="1"/>
  <c r="AC33" i="1"/>
  <c r="AC27" i="1"/>
  <c r="AC26" i="1"/>
  <c r="AB33" i="1"/>
  <c r="AB32" i="1"/>
  <c r="AB31" i="1"/>
  <c r="AB30" i="1"/>
  <c r="AB29" i="1"/>
  <c r="AB28" i="1"/>
  <c r="AB27" i="1"/>
  <c r="AB26" i="1"/>
  <c r="AC19" i="1"/>
  <c r="AC13" i="1"/>
  <c r="AC14" i="1"/>
  <c r="AC15" i="1"/>
  <c r="AC16" i="1"/>
  <c r="AC17" i="1"/>
  <c r="AC18" i="1"/>
  <c r="AC12" i="1" l="1"/>
  <c r="AE50" i="6" l="1"/>
  <c r="AD50" i="6"/>
  <c r="AE49" i="6"/>
  <c r="AD49" i="6"/>
  <c r="AE48" i="6"/>
  <c r="AD48" i="6"/>
  <c r="AE47" i="6"/>
  <c r="AD47" i="6"/>
  <c r="AE46" i="6"/>
  <c r="AD46" i="6"/>
  <c r="AE45" i="6"/>
  <c r="AD45" i="6"/>
  <c r="AE44" i="6"/>
  <c r="AD44" i="6"/>
  <c r="AE43" i="6"/>
  <c r="AD43" i="6"/>
  <c r="AE36" i="6"/>
  <c r="AE35" i="6"/>
  <c r="AE34" i="6"/>
  <c r="AE33" i="6"/>
  <c r="AE32" i="6"/>
  <c r="AE31" i="6"/>
  <c r="AE30" i="6"/>
  <c r="AE29" i="6"/>
</calcChain>
</file>

<file path=xl/sharedStrings.xml><?xml version="1.0" encoding="utf-8"?>
<sst xmlns="http://schemas.openxmlformats.org/spreadsheetml/2006/main" count="479" uniqueCount="109">
  <si>
    <t>Mem</t>
  </si>
  <si>
    <t>RP</t>
  </si>
  <si>
    <t>Div</t>
  </si>
  <si>
    <t>Total</t>
  </si>
  <si>
    <t xml:space="preserve">Total </t>
  </si>
  <si>
    <t>Table 3   Members 30-days Past Due showing Rail Pass portion by Division</t>
  </si>
  <si>
    <t>Table 1   Membership showing Rail Pass portion by  Division</t>
  </si>
  <si>
    <t>Table 2   New members showing Rail Pass portion by Division</t>
  </si>
  <si>
    <t>Table 4   Members 60-days Past Due showing Rail Pass portion by Division</t>
  </si>
  <si>
    <t>PNR Office Managers' Report</t>
  </si>
  <si>
    <t>Deceased members by month</t>
  </si>
  <si>
    <t>None</t>
  </si>
  <si>
    <t>Div 4</t>
  </si>
  <si>
    <t>Div 5</t>
  </si>
  <si>
    <t>Aug</t>
  </si>
  <si>
    <t>Sep</t>
  </si>
  <si>
    <t>Oct</t>
  </si>
  <si>
    <t>Nov</t>
  </si>
  <si>
    <t>Dec</t>
  </si>
  <si>
    <t>Jan</t>
  </si>
  <si>
    <t>Feb</t>
  </si>
  <si>
    <t>Mar</t>
  </si>
  <si>
    <t>Apr</t>
  </si>
  <si>
    <t>May</t>
  </si>
  <si>
    <t xml:space="preserve">      Net +/-</t>
  </si>
  <si>
    <t xml:space="preserve">     Total</t>
  </si>
  <si>
    <t>Jun</t>
  </si>
  <si>
    <t>Jul</t>
  </si>
  <si>
    <t>5</t>
  </si>
  <si>
    <t>Much of this report centers (Table 1 through Table 4) on the relationship when individuals come on board as a new member and the time they go on the 30-60-day Past Due Reports.</t>
  </si>
  <si>
    <t>Look at the tables to see how your division is performing.</t>
  </si>
  <si>
    <r>
      <t xml:space="preserve">Remember, </t>
    </r>
    <r>
      <rPr>
        <b/>
        <sz val="10"/>
        <color theme="1"/>
        <rFont val="Arial"/>
        <family val="2"/>
      </rPr>
      <t>Membership retention is the job of every member!</t>
    </r>
  </si>
  <si>
    <t xml:space="preserve"> over year</t>
  </si>
  <si>
    <t>September 2018</t>
  </si>
  <si>
    <t>October 2018</t>
  </si>
  <si>
    <t>Div 4  Baker, William C.  Port Orchard, WA</t>
  </si>
  <si>
    <t>We might learn some new things we could be doing that would help in retaining new (and old) members.</t>
  </si>
  <si>
    <t>return to the hobby and re-activate their membership.  Admittedly, there might be a number of these members that have passed away and we never received notification of their</t>
  </si>
  <si>
    <t>of their death.  However, there are many that could be potential "Re-rails" if we would take the time to contact them and maybe find out why they didn't renew their membership.</t>
  </si>
  <si>
    <t>We also have a large number of Inactive members within the Region.  We need to look through these lists of Inactive members and see what we can do to re-energize them to</t>
  </si>
  <si>
    <t>January 2019</t>
  </si>
  <si>
    <t xml:space="preserve">  </t>
  </si>
  <si>
    <t>November 2018</t>
  </si>
  <si>
    <t>Div 5  McGilvray, Don  Spokane Valley, WA  Life Member</t>
  </si>
  <si>
    <t xml:space="preserve">Div 6  Slimmon, John F.  St. Albert, AB  </t>
  </si>
  <si>
    <t>December 2018</t>
  </si>
  <si>
    <t>Div 2  Coble, Donald R.  Oakland, OR  Life Member</t>
  </si>
  <si>
    <t>Div 4  Meiner, Roger J.  Tacoma, WA  Life Member</t>
  </si>
  <si>
    <t xml:space="preserve">Div 4  Stewart, Sterling  Anchorage, AK  </t>
  </si>
  <si>
    <t>April 2019</t>
  </si>
  <si>
    <t>February 2019</t>
  </si>
  <si>
    <t>Div 4  Baker, William A.  Gig Harbor, WA</t>
  </si>
  <si>
    <t>Div 4  Miller, Lynn G.  Renton, WA</t>
  </si>
  <si>
    <t>Div 5  Holmes, Roy  Kennewick, WA</t>
  </si>
  <si>
    <t>Div 5  Mutschler, Charles  Cheney, WA  Life Member</t>
  </si>
  <si>
    <t>March 2019</t>
  </si>
  <si>
    <t>Div 4  Cleaveland, Lee G.  Federal Way, WA  Life Member</t>
  </si>
  <si>
    <t xml:space="preserve">Div 4  Durfee, David L.  Bremerton, WA  Life Member </t>
  </si>
  <si>
    <t>July 2019</t>
  </si>
  <si>
    <t>May 2019</t>
  </si>
  <si>
    <t>Div 4  Judge, Robert  Puyallup, WA</t>
  </si>
  <si>
    <t>Div 6  Majkot, John D.  Airdrie, AB</t>
  </si>
  <si>
    <t>June 2019</t>
  </si>
  <si>
    <t>Div 4  Bartels, Ronald E.  Lacey, WA</t>
  </si>
  <si>
    <t>Div 4  Hayden, Sam  Tacoma, WA</t>
  </si>
  <si>
    <t>Div 4  Jensen, Myron A.  Anchorage, AK  Life Member</t>
  </si>
  <si>
    <t>Gage, Ronald H.  Bellevue, WA</t>
  </si>
  <si>
    <t>This report to the Members of the Pacific Northwest Region, NMRA, covers the months of September 2018 through October 2019.</t>
  </si>
  <si>
    <t>November 2019</t>
  </si>
  <si>
    <t>August 2019</t>
  </si>
  <si>
    <t>Div 7  Simmons, David  Gibson, BC</t>
  </si>
  <si>
    <t>September 2019</t>
  </si>
  <si>
    <t>October 2019</t>
  </si>
  <si>
    <t>Div 2  Auburg, Tammy  Battle Ground, WA</t>
  </si>
  <si>
    <t xml:space="preserve">You can see by looking at the figures below what's happening with the membership of the Region.  Our membership was more of a roller coaster during this last year with a net </t>
  </si>
  <si>
    <t xml:space="preserve">loss of 34 members. </t>
  </si>
  <si>
    <t>Unfortunately, we did lose 23 active members to death during this period.</t>
  </si>
  <si>
    <t>We did, however, bring in 156 new members during this period, of which 54 were Rail Passes and several were Family members and Student members.</t>
  </si>
  <si>
    <t>Div 4  Morris, Norman M.  Anchorage, AK  LM</t>
  </si>
  <si>
    <t>Div 4  Bacon, Jr.  Richard N.  Tacoma, WA  LM</t>
  </si>
  <si>
    <t xml:space="preserve">Div 4  Swanson, MMR  W. Gene  Tacoma, WA </t>
  </si>
  <si>
    <t>Div 4  Bacon, Jr.  Richard N.  Tacoma, WA</t>
  </si>
  <si>
    <t>Div 4  Swanson, MMR  W. Gene  Tacoma, WA</t>
  </si>
  <si>
    <t xml:space="preserve"> </t>
  </si>
  <si>
    <t>February 2020</t>
  </si>
  <si>
    <t xml:space="preserve"> Jan</t>
  </si>
  <si>
    <t>Div 2</t>
  </si>
  <si>
    <t>Div 4  Morris, Norman M.  Anchorage, AK  Life Member</t>
  </si>
  <si>
    <t>Gemeinhart, Richard W., Jr  Kalama, WA  Life Member</t>
  </si>
  <si>
    <t>Aardappel, Gary  Graham, WA</t>
  </si>
  <si>
    <t>Div 7  Kellaway, Doug  Chilliwack, BC  Life Member</t>
  </si>
  <si>
    <t xml:space="preserve">Epps, James O.  West Kelowna, BC       </t>
  </si>
  <si>
    <t>December 2019</t>
  </si>
  <si>
    <t>Stirling, William  Missoula, MT</t>
  </si>
  <si>
    <t>January 2020</t>
  </si>
  <si>
    <t>May 2020</t>
  </si>
  <si>
    <t>March 2020</t>
  </si>
  <si>
    <t>Div 6</t>
  </si>
  <si>
    <t>Johnson, Cindy  Regina, SK</t>
  </si>
  <si>
    <t>Sentes, William A.  Regina, SK</t>
  </si>
  <si>
    <t xml:space="preserve">Div 7  </t>
  </si>
  <si>
    <t>Perzig, Jack  Surrey, BC</t>
  </si>
  <si>
    <t>Huizing, Harry  Mission, BC</t>
  </si>
  <si>
    <t>April 2020</t>
  </si>
  <si>
    <t xml:space="preserve">Div 4 </t>
  </si>
  <si>
    <t>Bradshaw, Ronald  Port Orchard, WA</t>
  </si>
  <si>
    <t>Johnson, Roger  Mt. Vernon, WA</t>
  </si>
  <si>
    <t>Motley, John W.  Calgary, AB  Life Member</t>
  </si>
  <si>
    <t>This report to the Members of the Pacific Northwest Region, NMRA, covers the months from April 2019 to April 2020.
You can see by looking at the figures below what's happening with the membership of the Region. Our membership continued with its roller coaster effect during this last year with a net loss of 9 members. We did, however, bring in 160 new members during this period, of which 54 were Rail Passes and several were Family members and Student members. Unfortunately, we did lose 22 active members to death during this period.
We also have a large number of Inactive members within the Region. We need to look through these lists of Inactive members and see what we can do to re-energize them to return to the hobby and re-activate their membership. Admittedly, there might be a number of these members who have passed away and we never received notification of their death. However, there are many who could be potential "Re-rails" if we would take the time to contact them and maybe find out why they didn't renew their membership. We might learn some new things we could be doing that would help in retaining new (and old) members.
I keep mentioning the "large number" of Inactive members but never show it, so here are some numbers. April 2018 had 3802 names, April 2019 had 3903 names and April 2020 had 4042 names! Compare those numbers to our active membership numbers like April 2020 with 1591 members! Surely some of those on the Inactive List are recent members who went on the 30-day and 60-day Past Due lists before giving up on staying members. Do we have anyone in our Divisions doing any follow-up with the 30-day and 60-day Past Due members to see why they are not renewing? Might be something to consider.
Remember, Membership retention is the job of every member!
Much of this report (Tables 1 through 4) centers on the relationship when individuals come on board as a new member and the time they go on the 30-60-day Past Due Reports. Look at the tables to see how your division is performing.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</si>
</sst>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theme="1"/>
      <name val="Arial"/>
      <family val="2"/>
    </font>
    <font>
      <b/>
      <sz val="10"/>
      <color theme="1"/>
      <name val="Arial"/>
      <family val="2"/>
    </font>
  </fonts>
  <fills count="2">
    <fill>
      <patternFill patternType="none"/>
    </fill>
    <fill>
      <patternFill patternType="gray125"/>
    </fill>
  </fills>
  <borders count="16">
    <border>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49" fontId="0" fillId="0" borderId="0" xfId="0" applyNumberFormat="1"/>
    <xf numFmtId="0" fontId="0" fillId="0" borderId="1" xfId="0" applyBorder="1"/>
    <xf numFmtId="0" fontId="0" fillId="0" borderId="3" xfId="0" applyBorder="1"/>
    <xf numFmtId="0" fontId="0" fillId="0" borderId="2" xfId="0" applyBorder="1"/>
    <xf numFmtId="0" fontId="0" fillId="0" borderId="4" xfId="0" applyBorder="1"/>
    <xf numFmtId="0" fontId="0" fillId="0" borderId="0" xfId="0" applyFill="1" applyBorder="1"/>
    <xf numFmtId="0" fontId="0" fillId="0" borderId="7" xfId="0" applyBorder="1"/>
    <xf numFmtId="0" fontId="1" fillId="0" borderId="0" xfId="0" applyFont="1"/>
    <xf numFmtId="0" fontId="0" fillId="0" borderId="8" xfId="0" applyFill="1" applyBorder="1"/>
    <xf numFmtId="0" fontId="0" fillId="0" borderId="9" xfId="0" applyFill="1" applyBorder="1"/>
    <xf numFmtId="0" fontId="0" fillId="0" borderId="1" xfId="0" applyFill="1" applyBorder="1"/>
    <xf numFmtId="0" fontId="0" fillId="0" borderId="10" xfId="0" applyFill="1" applyBorder="1"/>
    <xf numFmtId="0" fontId="0" fillId="0" borderId="0" xfId="0" applyAlignment="1">
      <alignment horizontal="right"/>
    </xf>
    <xf numFmtId="0" fontId="0" fillId="0" borderId="1" xfId="0" applyBorder="1" applyAlignment="1">
      <alignment horizontal="left"/>
    </xf>
    <xf numFmtId="0" fontId="0" fillId="0" borderId="1" xfId="0" applyFill="1" applyBorder="1" applyAlignment="1">
      <alignment horizontal="center"/>
    </xf>
    <xf numFmtId="0" fontId="0" fillId="0" borderId="8" xfId="0" applyBorder="1"/>
    <xf numFmtId="0" fontId="0" fillId="0" borderId="10" xfId="0" applyBorder="1"/>
    <xf numFmtId="0" fontId="0" fillId="0" borderId="9" xfId="0" applyBorder="1"/>
    <xf numFmtId="0" fontId="0" fillId="0" borderId="6" xfId="0" applyFill="1" applyBorder="1"/>
    <xf numFmtId="0" fontId="0" fillId="0" borderId="1" xfId="0" applyBorder="1" applyAlignment="1">
      <alignment horizontal="center"/>
    </xf>
    <xf numFmtId="49" fontId="1" fillId="0" borderId="0" xfId="0" applyNumberFormat="1" applyFont="1" applyAlignment="1">
      <alignment horizontal="center"/>
    </xf>
    <xf numFmtId="0" fontId="0" fillId="0" borderId="11" xfId="0" applyBorder="1"/>
    <xf numFmtId="0" fontId="0" fillId="0" borderId="0" xfId="0" applyBorder="1"/>
    <xf numFmtId="49" fontId="0" fillId="0" borderId="9" xfId="0" applyNumberFormat="1" applyBorder="1"/>
    <xf numFmtId="0" fontId="0" fillId="0" borderId="6" xfId="0" applyBorder="1"/>
    <xf numFmtId="49" fontId="0" fillId="0" borderId="4" xfId="0" applyNumberFormat="1" applyBorder="1"/>
    <xf numFmtId="49" fontId="0" fillId="0" borderId="5" xfId="0" applyNumberFormat="1" applyBorder="1" applyAlignment="1">
      <alignment horizontal="right"/>
    </xf>
    <xf numFmtId="49" fontId="0" fillId="0" borderId="1" xfId="0" applyNumberFormat="1" applyBorder="1"/>
    <xf numFmtId="49" fontId="0" fillId="0" borderId="1" xfId="0" applyNumberFormat="1" applyBorder="1" applyAlignment="1">
      <alignment horizontal="right"/>
    </xf>
    <xf numFmtId="49" fontId="0" fillId="0" borderId="2" xfId="0" applyNumberFormat="1" applyBorder="1"/>
    <xf numFmtId="49" fontId="0" fillId="0" borderId="0" xfId="0" applyNumberFormat="1" applyAlignment="1">
      <alignment horizontal="right"/>
    </xf>
    <xf numFmtId="0" fontId="0" fillId="0" borderId="7" xfId="0" applyBorder="1" applyAlignment="1">
      <alignment horizontal="right"/>
    </xf>
    <xf numFmtId="0" fontId="0" fillId="0" borderId="2" xfId="0" applyBorder="1" applyAlignment="1">
      <alignment horizontal="left"/>
    </xf>
    <xf numFmtId="0" fontId="0" fillId="0" borderId="3" xfId="0" applyBorder="1" applyAlignment="1">
      <alignment horizontal="right"/>
    </xf>
    <xf numFmtId="0" fontId="0" fillId="0" borderId="3" xfId="0" applyBorder="1" applyAlignment="1">
      <alignment horizontal="left"/>
    </xf>
    <xf numFmtId="0" fontId="0" fillId="0" borderId="5" xfId="0" applyBorder="1" applyAlignment="1">
      <alignment horizontal="center"/>
    </xf>
    <xf numFmtId="0" fontId="0" fillId="0" borderId="5" xfId="0" applyBorder="1"/>
    <xf numFmtId="0" fontId="0" fillId="0" borderId="10" xfId="0" applyFill="1" applyBorder="1" applyAlignment="1">
      <alignment horizontal="center"/>
    </xf>
    <xf numFmtId="0" fontId="0" fillId="0" borderId="9" xfId="0" applyFill="1" applyBorder="1" applyAlignment="1">
      <alignment horizontal="left"/>
    </xf>
    <xf numFmtId="0" fontId="0" fillId="0" borderId="9" xfId="0" applyFill="1" applyBorder="1" applyAlignment="1">
      <alignment horizontal="center"/>
    </xf>
    <xf numFmtId="0" fontId="0" fillId="0" borderId="8" xfId="0" applyBorder="1" applyAlignment="1">
      <alignment horizontal="left"/>
    </xf>
    <xf numFmtId="0" fontId="0" fillId="0" borderId="10" xfId="0" applyBorder="1" applyAlignment="1">
      <alignment horizontal="center"/>
    </xf>
    <xf numFmtId="0" fontId="0" fillId="0" borderId="9" xfId="0" applyBorder="1" applyAlignment="1">
      <alignment horizontal="center"/>
    </xf>
    <xf numFmtId="0" fontId="0" fillId="0" borderId="9" xfId="0" applyFill="1" applyBorder="1" applyAlignment="1"/>
    <xf numFmtId="0" fontId="0" fillId="0" borderId="8" xfId="0" applyFill="1" applyBorder="1" applyAlignment="1">
      <alignment horizontal="left"/>
    </xf>
    <xf numFmtId="0" fontId="0" fillId="0" borderId="10" xfId="0" applyBorder="1" applyAlignment="1"/>
    <xf numFmtId="0" fontId="0" fillId="0" borderId="11" xfId="0" applyBorder="1" applyAlignment="1">
      <alignment horizontal="left"/>
    </xf>
    <xf numFmtId="49" fontId="0" fillId="0" borderId="4" xfId="0" applyNumberFormat="1" applyBorder="1" applyAlignment="1">
      <alignment horizontal="center"/>
    </xf>
    <xf numFmtId="49" fontId="0" fillId="0" borderId="1"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5" xfId="0" applyNumberFormat="1" applyBorder="1" applyAlignment="1">
      <alignment horizontal="center"/>
    </xf>
    <xf numFmtId="0" fontId="0" fillId="0" borderId="0" xfId="0" applyFill="1" applyBorder="1" applyAlignment="1">
      <alignment horizontal="left"/>
    </xf>
    <xf numFmtId="0" fontId="0" fillId="0" borderId="6" xfId="0" applyFill="1" applyBorder="1" applyAlignment="1">
      <alignment horizontal="left"/>
    </xf>
    <xf numFmtId="16" fontId="0" fillId="0" borderId="7" xfId="0" applyNumberFormat="1" applyBorder="1" applyAlignment="1">
      <alignment horizontal="right"/>
    </xf>
    <xf numFmtId="0" fontId="0" fillId="0" borderId="11" xfId="0" applyBorder="1" applyAlignment="1">
      <alignment horizontal="center"/>
    </xf>
    <xf numFmtId="17" fontId="0" fillId="0" borderId="7" xfId="0" applyNumberFormat="1" applyBorder="1" applyAlignment="1">
      <alignment horizontal="right"/>
    </xf>
    <xf numFmtId="49" fontId="0" fillId="0" borderId="0" xfId="0" applyNumberFormat="1" applyBorder="1" applyAlignment="1">
      <alignment horizontal="right"/>
    </xf>
    <xf numFmtId="0" fontId="0" fillId="0" borderId="0" xfId="0" applyAlignment="1">
      <alignment horizontal="left"/>
    </xf>
    <xf numFmtId="0" fontId="0" fillId="0" borderId="10" xfId="0" applyFill="1" applyBorder="1" applyAlignment="1"/>
    <xf numFmtId="0" fontId="0" fillId="0" borderId="0" xfId="0" applyAlignment="1">
      <alignment horizontal="left" vertical="top"/>
    </xf>
    <xf numFmtId="0" fontId="0" fillId="0" borderId="12" xfId="0" applyBorder="1" applyAlignment="1">
      <alignment horizontal="left"/>
    </xf>
    <xf numFmtId="0" fontId="0" fillId="0" borderId="12" xfId="0" applyBorder="1" applyAlignment="1">
      <alignment horizontal="center"/>
    </xf>
    <xf numFmtId="0" fontId="0" fillId="0" borderId="8" xfId="0" applyFill="1" applyBorder="1" applyAlignment="1"/>
    <xf numFmtId="0" fontId="0" fillId="0" borderId="0" xfId="0" applyFill="1" applyBorder="1" applyAlignment="1">
      <alignment horizontal="center"/>
    </xf>
    <xf numFmtId="0" fontId="0" fillId="0" borderId="0" xfId="0" applyAlignment="1">
      <alignment horizontal="center"/>
    </xf>
    <xf numFmtId="0" fontId="0" fillId="0" borderId="5" xfId="0" applyBorder="1" applyAlignment="1">
      <alignment horizontal="left"/>
    </xf>
    <xf numFmtId="0" fontId="0" fillId="0" borderId="0" xfId="0" applyAlignment="1">
      <alignment vertical="center"/>
    </xf>
    <xf numFmtId="0" fontId="0" fillId="0" borderId="0" xfId="0" applyAlignment="1">
      <alignment vertical="top"/>
    </xf>
    <xf numFmtId="49" fontId="0" fillId="0" borderId="0" xfId="0" applyNumberFormat="1" applyAlignment="1">
      <alignment vertical="center" wrapText="1"/>
    </xf>
    <xf numFmtId="49" fontId="0" fillId="0" borderId="0" xfId="0" applyNumberFormat="1" applyAlignment="1">
      <alignment vertical="center"/>
    </xf>
    <xf numFmtId="49" fontId="0" fillId="0" borderId="13" xfId="0" applyNumberFormat="1" applyBorder="1" applyAlignment="1">
      <alignment vertical="center" wrapText="1"/>
    </xf>
    <xf numFmtId="49" fontId="0" fillId="0" borderId="14" xfId="0" applyNumberFormat="1" applyBorder="1" applyAlignment="1">
      <alignment vertical="center" wrapText="1"/>
    </xf>
    <xf numFmtId="49" fontId="0" fillId="0" borderId="15" xfId="0" applyNumberForma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24"/>
  <sheetViews>
    <sheetView tabSelected="1" zoomScale="112" zoomScaleNormal="112" workbookViewId="0">
      <selection activeCell="AF5" sqref="AF5"/>
    </sheetView>
  </sheetViews>
  <sheetFormatPr defaultRowHeight="12.75" x14ac:dyDescent="0.2"/>
  <cols>
    <col min="1" max="1" width="5.7109375" style="1" customWidth="1"/>
    <col min="2" max="2" width="5.7109375" customWidth="1"/>
    <col min="3" max="3" width="3.7109375" customWidth="1"/>
    <col min="4" max="4" width="5.7109375" customWidth="1"/>
    <col min="5" max="5" width="3.7109375" customWidth="1"/>
    <col min="6" max="6" width="5.7109375" customWidth="1"/>
    <col min="7" max="7" width="3.7109375" customWidth="1"/>
    <col min="8" max="8" width="5.7109375" customWidth="1"/>
    <col min="9" max="9" width="3.7109375" customWidth="1"/>
    <col min="10" max="10" width="5.7109375" customWidth="1"/>
    <col min="11" max="11" width="3.7109375" customWidth="1"/>
    <col min="12" max="12" width="5.7109375" customWidth="1"/>
    <col min="13" max="13" width="3.7109375" customWidth="1"/>
    <col min="14" max="14" width="5.7109375" customWidth="1"/>
    <col min="15" max="15" width="3.7109375" customWidth="1"/>
    <col min="16" max="16" width="5.7109375" customWidth="1"/>
    <col min="17" max="17" width="3.7109375" customWidth="1"/>
    <col min="18" max="18" width="5.7109375" customWidth="1"/>
    <col min="19" max="19" width="3.7109375" customWidth="1"/>
    <col min="20" max="20" width="5.7109375" customWidth="1"/>
    <col min="21" max="21" width="3.7109375" customWidth="1"/>
    <col min="22" max="22" width="5.7109375" customWidth="1"/>
    <col min="23" max="23" width="3.7109375" customWidth="1"/>
    <col min="24" max="24" width="5.7109375" customWidth="1"/>
    <col min="25" max="25" width="3.7109375" customWidth="1"/>
    <col min="26" max="26" width="5.7109375" customWidth="1"/>
    <col min="27" max="27" width="3.7109375" customWidth="1"/>
    <col min="28" max="28" width="5.7109375" customWidth="1"/>
    <col min="29" max="29" width="3.7109375" customWidth="1"/>
    <col min="30" max="30" width="5.7109375" customWidth="1"/>
    <col min="31" max="31" width="4" customWidth="1"/>
  </cols>
  <sheetData>
    <row r="1" spans="1:62" x14ac:dyDescent="0.2">
      <c r="M1" s="8" t="s">
        <v>9</v>
      </c>
    </row>
    <row r="3" spans="1:62" ht="11.25" customHeight="1" x14ac:dyDescent="0.2">
      <c r="O3" s="21" t="s">
        <v>95</v>
      </c>
    </row>
    <row r="4" spans="1:62" hidden="1" x14ac:dyDescent="0.2">
      <c r="O4" s="21"/>
    </row>
    <row r="5" spans="1:62" s="68" customFormat="1" ht="292.5" customHeight="1" x14ac:dyDescent="0.2">
      <c r="A5" s="72" t="s">
        <v>108</v>
      </c>
      <c r="B5" s="73"/>
      <c r="C5" s="73"/>
      <c r="D5" s="73"/>
      <c r="E5" s="73"/>
      <c r="F5" s="73"/>
      <c r="G5" s="73"/>
      <c r="H5" s="73"/>
      <c r="I5" s="73"/>
      <c r="J5" s="73"/>
      <c r="K5" s="73"/>
      <c r="L5" s="73"/>
      <c r="M5" s="73"/>
      <c r="N5" s="73"/>
      <c r="O5" s="73"/>
      <c r="P5" s="73"/>
      <c r="Q5" s="73"/>
      <c r="R5" s="73"/>
      <c r="S5" s="73"/>
      <c r="T5" s="73"/>
      <c r="U5" s="73"/>
      <c r="V5" s="73"/>
      <c r="W5" s="73"/>
      <c r="X5" s="73"/>
      <c r="Y5" s="73"/>
      <c r="Z5" s="74"/>
      <c r="AA5" s="71"/>
      <c r="AB5" s="71"/>
      <c r="AC5" s="71"/>
      <c r="AD5" s="71"/>
      <c r="AF5" s="68" t="s">
        <v>83</v>
      </c>
    </row>
    <row r="6" spans="1:62" x14ac:dyDescent="0.2">
      <c r="G6" s="69"/>
    </row>
    <row r="8" spans="1:62" x14ac:dyDescent="0.2">
      <c r="A8" s="24" t="s">
        <v>6</v>
      </c>
      <c r="B8" s="18"/>
      <c r="C8" s="18"/>
      <c r="D8" s="18"/>
      <c r="E8" s="18"/>
      <c r="F8" s="18"/>
      <c r="G8" s="18"/>
      <c r="H8" s="18"/>
      <c r="I8" s="18"/>
      <c r="J8" s="18"/>
      <c r="K8" s="18"/>
      <c r="Q8" s="18"/>
      <c r="S8" s="18"/>
      <c r="U8" s="18"/>
      <c r="V8" s="18"/>
      <c r="X8" s="18"/>
      <c r="Y8" s="18"/>
      <c r="Z8" s="18"/>
      <c r="AA8" s="18"/>
      <c r="AB8" s="18"/>
      <c r="AC8" s="18"/>
    </row>
    <row r="9" spans="1:62" x14ac:dyDescent="0.2">
      <c r="A9" s="26"/>
      <c r="B9" s="32" t="s">
        <v>22</v>
      </c>
      <c r="C9" s="35">
        <v>19</v>
      </c>
      <c r="D9" s="32" t="s">
        <v>23</v>
      </c>
      <c r="E9" s="33">
        <v>19</v>
      </c>
      <c r="F9" s="32" t="s">
        <v>26</v>
      </c>
      <c r="G9" s="33">
        <v>19</v>
      </c>
      <c r="H9" s="32" t="s">
        <v>27</v>
      </c>
      <c r="I9" s="35">
        <v>19</v>
      </c>
      <c r="J9" s="32" t="s">
        <v>14</v>
      </c>
      <c r="K9" s="61">
        <v>19</v>
      </c>
      <c r="L9" s="32" t="s">
        <v>15</v>
      </c>
      <c r="M9" s="33">
        <v>19</v>
      </c>
      <c r="N9" s="55" t="s">
        <v>16</v>
      </c>
      <c r="O9" s="33">
        <v>19</v>
      </c>
      <c r="P9" s="32" t="s">
        <v>17</v>
      </c>
      <c r="Q9" s="33">
        <v>19</v>
      </c>
      <c r="R9" s="32" t="s">
        <v>18</v>
      </c>
      <c r="S9" s="33">
        <v>19</v>
      </c>
      <c r="T9" s="32" t="s">
        <v>19</v>
      </c>
      <c r="U9" s="59">
        <v>20</v>
      </c>
      <c r="V9" s="32" t="s">
        <v>20</v>
      </c>
      <c r="W9" s="35">
        <v>20</v>
      </c>
      <c r="X9" s="32" t="s">
        <v>21</v>
      </c>
      <c r="Y9" s="59">
        <v>20</v>
      </c>
      <c r="Z9" s="32" t="s">
        <v>22</v>
      </c>
      <c r="AA9" s="33">
        <v>20</v>
      </c>
      <c r="AB9" s="36" t="s">
        <v>24</v>
      </c>
      <c r="AC9" s="37"/>
    </row>
    <row r="10" spans="1:62" ht="12.75" customHeight="1" x14ac:dyDescent="0.2">
      <c r="A10" s="26"/>
      <c r="B10" s="39" t="s">
        <v>0</v>
      </c>
      <c r="C10" s="40" t="s">
        <v>1</v>
      </c>
      <c r="D10" s="45" t="s">
        <v>0</v>
      </c>
      <c r="E10" s="40" t="s">
        <v>1</v>
      </c>
      <c r="F10" s="16" t="s">
        <v>0</v>
      </c>
      <c r="G10" s="43" t="s">
        <v>1</v>
      </c>
      <c r="H10" s="16" t="s">
        <v>0</v>
      </c>
      <c r="I10" s="43" t="s">
        <v>1</v>
      </c>
      <c r="J10" s="9" t="s">
        <v>0</v>
      </c>
      <c r="K10" s="40" t="s">
        <v>1</v>
      </c>
      <c r="L10" s="9" t="s">
        <v>0</v>
      </c>
      <c r="M10" s="43" t="s">
        <v>1</v>
      </c>
      <c r="N10" s="9" t="s">
        <v>0</v>
      </c>
      <c r="O10" s="38" t="s">
        <v>1</v>
      </c>
      <c r="P10" s="9" t="s">
        <v>0</v>
      </c>
      <c r="Q10" s="38" t="s">
        <v>1</v>
      </c>
      <c r="R10" s="18" t="s">
        <v>0</v>
      </c>
      <c r="S10" s="42" t="s">
        <v>1</v>
      </c>
      <c r="T10" s="9" t="s">
        <v>0</v>
      </c>
      <c r="U10" s="38" t="s">
        <v>1</v>
      </c>
      <c r="V10" s="16" t="s">
        <v>0</v>
      </c>
      <c r="W10" s="43" t="s">
        <v>1</v>
      </c>
      <c r="X10" s="16" t="s">
        <v>0</v>
      </c>
      <c r="Y10" s="43" t="s">
        <v>1</v>
      </c>
      <c r="Z10" s="16" t="s">
        <v>0</v>
      </c>
      <c r="AA10" s="42" t="s">
        <v>1</v>
      </c>
      <c r="AB10" s="47" t="s">
        <v>32</v>
      </c>
      <c r="AC10" s="22"/>
      <c r="AG10" s="70"/>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row>
    <row r="11" spans="1:62" x14ac:dyDescent="0.2">
      <c r="A11" s="48" t="s">
        <v>2</v>
      </c>
      <c r="B11" s="7"/>
      <c r="D11" s="25"/>
      <c r="F11" s="25"/>
      <c r="H11" s="25"/>
      <c r="J11" s="25"/>
      <c r="L11" s="25"/>
      <c r="N11" s="25"/>
      <c r="P11" s="7"/>
      <c r="Q11" s="2"/>
      <c r="S11" s="2"/>
      <c r="V11" s="7"/>
      <c r="X11" s="25"/>
      <c r="Z11" s="25"/>
      <c r="AB11" s="63" t="s">
        <v>85</v>
      </c>
      <c r="AC11" s="67" t="s">
        <v>19</v>
      </c>
    </row>
    <row r="12" spans="1:62" x14ac:dyDescent="0.2">
      <c r="A12" s="48">
        <v>1</v>
      </c>
      <c r="B12" s="25">
        <v>102</v>
      </c>
      <c r="C12" s="6">
        <v>5</v>
      </c>
      <c r="D12" s="25">
        <v>101</v>
      </c>
      <c r="E12" s="6">
        <v>5</v>
      </c>
      <c r="F12" s="25">
        <v>103</v>
      </c>
      <c r="G12" s="6">
        <v>6</v>
      </c>
      <c r="H12" s="25">
        <v>105</v>
      </c>
      <c r="I12" s="6">
        <v>4</v>
      </c>
      <c r="J12" s="25">
        <v>105</v>
      </c>
      <c r="K12" s="6">
        <v>4</v>
      </c>
      <c r="L12" s="25">
        <v>101</v>
      </c>
      <c r="M12" s="6">
        <v>4</v>
      </c>
      <c r="N12" s="25">
        <v>106</v>
      </c>
      <c r="O12" s="6">
        <v>4</v>
      </c>
      <c r="P12" s="25">
        <v>106</v>
      </c>
      <c r="Q12" s="2">
        <v>4</v>
      </c>
      <c r="R12" s="6">
        <v>105</v>
      </c>
      <c r="S12" s="2">
        <v>3</v>
      </c>
      <c r="T12" s="6">
        <v>107</v>
      </c>
      <c r="U12" s="6">
        <v>3</v>
      </c>
      <c r="V12" s="25">
        <v>106</v>
      </c>
      <c r="W12" s="6">
        <v>3</v>
      </c>
      <c r="X12" s="25">
        <v>100</v>
      </c>
      <c r="Y12" s="6">
        <v>3</v>
      </c>
      <c r="Z12" s="25">
        <v>100</v>
      </c>
      <c r="AA12" s="6">
        <v>3</v>
      </c>
      <c r="AB12" s="7"/>
      <c r="AC12" s="37">
        <f>Z12-B12</f>
        <v>-2</v>
      </c>
    </row>
    <row r="13" spans="1:62" x14ac:dyDescent="0.2">
      <c r="A13" s="48">
        <v>2</v>
      </c>
      <c r="B13" s="25">
        <v>143</v>
      </c>
      <c r="C13" s="6">
        <v>2</v>
      </c>
      <c r="D13" s="25">
        <v>144</v>
      </c>
      <c r="E13" s="6">
        <v>2</v>
      </c>
      <c r="F13" s="25">
        <v>146</v>
      </c>
      <c r="G13" s="6">
        <v>2</v>
      </c>
      <c r="H13" s="25">
        <v>147</v>
      </c>
      <c r="I13" s="6">
        <v>2</v>
      </c>
      <c r="J13" s="25">
        <v>145</v>
      </c>
      <c r="K13" s="6">
        <v>1</v>
      </c>
      <c r="L13" s="25">
        <v>145</v>
      </c>
      <c r="M13" s="6">
        <v>1</v>
      </c>
      <c r="N13" s="25">
        <v>142</v>
      </c>
      <c r="O13" s="6">
        <v>0</v>
      </c>
      <c r="P13" s="25">
        <v>141</v>
      </c>
      <c r="Q13" s="2">
        <v>0</v>
      </c>
      <c r="R13" s="6">
        <v>144</v>
      </c>
      <c r="S13" s="2">
        <v>0</v>
      </c>
      <c r="T13" s="6">
        <v>147</v>
      </c>
      <c r="U13" s="6">
        <v>0</v>
      </c>
      <c r="V13" s="25">
        <v>145</v>
      </c>
      <c r="W13" s="6">
        <v>0</v>
      </c>
      <c r="X13" s="25">
        <v>142</v>
      </c>
      <c r="Y13" s="6">
        <v>1</v>
      </c>
      <c r="Z13" s="25">
        <v>142</v>
      </c>
      <c r="AA13" s="6">
        <v>1</v>
      </c>
      <c r="AB13" s="25"/>
      <c r="AC13" s="5">
        <f t="shared" ref="AC13:AC19" si="0">Z13-B13</f>
        <v>-1</v>
      </c>
    </row>
    <row r="14" spans="1:62" x14ac:dyDescent="0.2">
      <c r="A14" s="48">
        <v>3</v>
      </c>
      <c r="B14" s="25">
        <v>80</v>
      </c>
      <c r="C14" s="6">
        <v>1</v>
      </c>
      <c r="D14" s="25">
        <v>83</v>
      </c>
      <c r="E14" s="6">
        <v>1</v>
      </c>
      <c r="F14" s="25">
        <v>80</v>
      </c>
      <c r="G14" s="6">
        <v>1</v>
      </c>
      <c r="H14" s="25">
        <v>83</v>
      </c>
      <c r="I14" s="6">
        <v>5</v>
      </c>
      <c r="J14" s="25">
        <v>83</v>
      </c>
      <c r="K14" s="6">
        <v>5</v>
      </c>
      <c r="L14" s="25">
        <v>85</v>
      </c>
      <c r="M14" s="6">
        <v>6</v>
      </c>
      <c r="N14" s="25">
        <v>83</v>
      </c>
      <c r="O14" s="6">
        <v>6</v>
      </c>
      <c r="P14" s="25">
        <v>82</v>
      </c>
      <c r="Q14" s="2">
        <v>5</v>
      </c>
      <c r="R14" s="6">
        <v>82</v>
      </c>
      <c r="S14" s="2">
        <v>5</v>
      </c>
      <c r="T14" s="6">
        <v>86</v>
      </c>
      <c r="U14" s="6">
        <v>6</v>
      </c>
      <c r="V14" s="25">
        <v>87</v>
      </c>
      <c r="W14" s="6">
        <v>7</v>
      </c>
      <c r="X14" s="25">
        <v>89</v>
      </c>
      <c r="Y14" s="6">
        <v>7</v>
      </c>
      <c r="Z14" s="25">
        <v>88</v>
      </c>
      <c r="AA14" s="6">
        <v>6</v>
      </c>
      <c r="AB14" s="25"/>
      <c r="AC14" s="5">
        <f t="shared" si="0"/>
        <v>8</v>
      </c>
    </row>
    <row r="15" spans="1:62" x14ac:dyDescent="0.2">
      <c r="A15" s="48">
        <v>4</v>
      </c>
      <c r="B15" s="25">
        <v>483</v>
      </c>
      <c r="C15" s="6">
        <v>9</v>
      </c>
      <c r="D15" s="25">
        <v>476</v>
      </c>
      <c r="E15" s="6">
        <v>8</v>
      </c>
      <c r="F15" s="25">
        <v>473</v>
      </c>
      <c r="G15" s="6">
        <v>9</v>
      </c>
      <c r="H15" s="25">
        <v>473</v>
      </c>
      <c r="I15" s="6">
        <v>9</v>
      </c>
      <c r="J15" s="25">
        <v>471</v>
      </c>
      <c r="K15" s="6">
        <v>9</v>
      </c>
      <c r="L15" s="25">
        <v>473</v>
      </c>
      <c r="M15" s="6">
        <v>9</v>
      </c>
      <c r="N15" s="25">
        <v>476</v>
      </c>
      <c r="O15" s="6">
        <v>10</v>
      </c>
      <c r="P15" s="25">
        <v>479</v>
      </c>
      <c r="Q15" s="2">
        <v>10</v>
      </c>
      <c r="R15" s="6">
        <v>477</v>
      </c>
      <c r="S15" s="2">
        <v>9</v>
      </c>
      <c r="T15" s="6">
        <v>486</v>
      </c>
      <c r="U15" s="6">
        <v>10</v>
      </c>
      <c r="V15" s="25">
        <v>490</v>
      </c>
      <c r="W15" s="6">
        <v>9</v>
      </c>
      <c r="X15" s="25">
        <v>485</v>
      </c>
      <c r="Y15" s="6">
        <v>11</v>
      </c>
      <c r="Z15" s="25">
        <v>484</v>
      </c>
      <c r="AA15" s="6">
        <v>10</v>
      </c>
      <c r="AB15" s="25"/>
      <c r="AC15" s="5">
        <f t="shared" si="0"/>
        <v>1</v>
      </c>
    </row>
    <row r="16" spans="1:62" x14ac:dyDescent="0.2">
      <c r="A16" s="48" t="s">
        <v>28</v>
      </c>
      <c r="B16" s="25">
        <v>193</v>
      </c>
      <c r="C16" s="6">
        <v>4</v>
      </c>
      <c r="D16" s="25">
        <v>194</v>
      </c>
      <c r="E16" s="6">
        <v>4</v>
      </c>
      <c r="F16" s="25">
        <v>195</v>
      </c>
      <c r="G16" s="6">
        <v>6</v>
      </c>
      <c r="H16" s="25">
        <v>199</v>
      </c>
      <c r="I16" s="6">
        <v>8</v>
      </c>
      <c r="J16" s="25">
        <v>199</v>
      </c>
      <c r="K16" s="6">
        <v>8</v>
      </c>
      <c r="L16" s="25">
        <v>199</v>
      </c>
      <c r="M16" s="6">
        <v>8</v>
      </c>
      <c r="N16" s="25">
        <v>193</v>
      </c>
      <c r="O16" s="6">
        <v>8</v>
      </c>
      <c r="P16" s="25">
        <v>198</v>
      </c>
      <c r="Q16" s="2">
        <v>8</v>
      </c>
      <c r="R16" s="6">
        <v>196</v>
      </c>
      <c r="S16" s="2">
        <v>6</v>
      </c>
      <c r="T16" s="6">
        <v>198</v>
      </c>
      <c r="U16" s="6">
        <v>5</v>
      </c>
      <c r="V16" s="25">
        <v>205</v>
      </c>
      <c r="W16" s="6">
        <v>5</v>
      </c>
      <c r="X16" s="25">
        <v>205</v>
      </c>
      <c r="Y16" s="6">
        <v>5</v>
      </c>
      <c r="Z16" s="25">
        <v>205</v>
      </c>
      <c r="AA16" s="6">
        <v>4</v>
      </c>
      <c r="AB16" s="25"/>
      <c r="AC16" s="5">
        <f t="shared" si="0"/>
        <v>12</v>
      </c>
    </row>
    <row r="17" spans="1:32" x14ac:dyDescent="0.2">
      <c r="A17" s="48">
        <v>6</v>
      </c>
      <c r="B17" s="25">
        <v>253</v>
      </c>
      <c r="C17" s="6">
        <v>2</v>
      </c>
      <c r="D17" s="25">
        <v>253</v>
      </c>
      <c r="E17" s="6">
        <v>4</v>
      </c>
      <c r="F17" s="25">
        <v>249</v>
      </c>
      <c r="G17" s="6">
        <v>4</v>
      </c>
      <c r="H17" s="25">
        <v>246</v>
      </c>
      <c r="I17" s="6">
        <v>8</v>
      </c>
      <c r="J17" s="25">
        <v>247</v>
      </c>
      <c r="K17" s="6">
        <v>5</v>
      </c>
      <c r="L17" s="25">
        <v>251</v>
      </c>
      <c r="M17" s="6">
        <v>4</v>
      </c>
      <c r="N17" s="25">
        <v>239</v>
      </c>
      <c r="O17" s="6">
        <v>4</v>
      </c>
      <c r="P17" s="25">
        <v>236</v>
      </c>
      <c r="Q17" s="2">
        <v>3</v>
      </c>
      <c r="R17" s="6">
        <v>231</v>
      </c>
      <c r="S17" s="2">
        <v>2</v>
      </c>
      <c r="T17" s="6">
        <v>256</v>
      </c>
      <c r="U17" s="6">
        <v>2</v>
      </c>
      <c r="V17" s="25">
        <v>251</v>
      </c>
      <c r="W17" s="6">
        <v>2</v>
      </c>
      <c r="X17" s="25">
        <v>252</v>
      </c>
      <c r="Y17" s="6">
        <v>0</v>
      </c>
      <c r="Z17" s="25">
        <v>252</v>
      </c>
      <c r="AA17" s="6">
        <v>2</v>
      </c>
      <c r="AB17" s="25"/>
      <c r="AC17" s="5">
        <f t="shared" si="0"/>
        <v>-1</v>
      </c>
    </row>
    <row r="18" spans="1:32" x14ac:dyDescent="0.2">
      <c r="A18" s="48">
        <v>7</v>
      </c>
      <c r="B18" s="16">
        <v>339</v>
      </c>
      <c r="C18" s="18">
        <v>13</v>
      </c>
      <c r="D18" s="16">
        <v>347</v>
      </c>
      <c r="E18" s="18">
        <v>23</v>
      </c>
      <c r="F18" s="16">
        <v>342</v>
      </c>
      <c r="G18" s="18">
        <v>20</v>
      </c>
      <c r="H18" s="16">
        <v>335</v>
      </c>
      <c r="I18" s="18">
        <v>18</v>
      </c>
      <c r="J18" s="16">
        <v>333</v>
      </c>
      <c r="K18" s="18">
        <v>16</v>
      </c>
      <c r="L18" s="16">
        <v>333</v>
      </c>
      <c r="M18" s="18">
        <v>16</v>
      </c>
      <c r="N18" s="16">
        <v>335</v>
      </c>
      <c r="O18" s="17">
        <v>14</v>
      </c>
      <c r="P18" s="16">
        <v>334</v>
      </c>
      <c r="Q18" s="17">
        <v>14</v>
      </c>
      <c r="R18" s="18">
        <v>309</v>
      </c>
      <c r="S18" s="17">
        <v>4</v>
      </c>
      <c r="T18" s="16">
        <v>311</v>
      </c>
      <c r="U18" s="17">
        <v>3</v>
      </c>
      <c r="V18" s="16">
        <v>321</v>
      </c>
      <c r="W18" s="18">
        <v>4</v>
      </c>
      <c r="X18" s="16">
        <v>320</v>
      </c>
      <c r="Y18" s="18">
        <v>0</v>
      </c>
      <c r="Z18" s="16">
        <v>313</v>
      </c>
      <c r="AA18" s="17">
        <v>4</v>
      </c>
      <c r="AB18" s="22"/>
      <c r="AC18" s="2">
        <f t="shared" si="0"/>
        <v>-26</v>
      </c>
    </row>
    <row r="19" spans="1:32" x14ac:dyDescent="0.2">
      <c r="A19" s="52" t="s">
        <v>3</v>
      </c>
      <c r="B19" s="25">
        <v>1593</v>
      </c>
      <c r="C19" s="6">
        <v>36</v>
      </c>
      <c r="D19" s="25">
        <v>1598</v>
      </c>
      <c r="E19" s="6">
        <v>47</v>
      </c>
      <c r="F19" s="25">
        <v>1588</v>
      </c>
      <c r="G19" s="6">
        <v>48</v>
      </c>
      <c r="H19" s="25">
        <v>1588</v>
      </c>
      <c r="I19" s="6">
        <v>52</v>
      </c>
      <c r="J19" s="25">
        <v>1583</v>
      </c>
      <c r="K19" s="6">
        <v>48</v>
      </c>
      <c r="L19" s="25">
        <v>1587</v>
      </c>
      <c r="M19" s="6">
        <v>48</v>
      </c>
      <c r="N19" s="25">
        <v>1574</v>
      </c>
      <c r="O19" s="11">
        <v>46</v>
      </c>
      <c r="P19" s="19">
        <v>1576</v>
      </c>
      <c r="Q19" s="2">
        <v>44</v>
      </c>
      <c r="R19" s="6">
        <v>1544</v>
      </c>
      <c r="S19" s="2">
        <v>29</v>
      </c>
      <c r="T19" s="19">
        <v>1591</v>
      </c>
      <c r="U19" s="11">
        <v>29</v>
      </c>
      <c r="V19" s="19">
        <v>1605</v>
      </c>
      <c r="W19" s="6">
        <v>30</v>
      </c>
      <c r="X19" s="25">
        <v>1593</v>
      </c>
      <c r="Y19" s="6">
        <v>27</v>
      </c>
      <c r="Z19" s="25">
        <v>1584</v>
      </c>
      <c r="AA19" s="11">
        <v>30</v>
      </c>
      <c r="AB19" s="37"/>
      <c r="AC19" s="4">
        <f t="shared" si="0"/>
        <v>-9</v>
      </c>
    </row>
    <row r="20" spans="1:32" x14ac:dyDescent="0.2">
      <c r="Y20" s="6"/>
    </row>
    <row r="21" spans="1:32" x14ac:dyDescent="0.2">
      <c r="AF21" t="s">
        <v>41</v>
      </c>
    </row>
    <row r="22" spans="1:32" x14ac:dyDescent="0.2">
      <c r="A22" s="24" t="s">
        <v>7</v>
      </c>
      <c r="B22" s="18"/>
      <c r="C22" s="18"/>
      <c r="D22" s="18"/>
      <c r="E22" s="18"/>
      <c r="F22" s="18"/>
      <c r="G22" s="18"/>
      <c r="H22" s="18"/>
      <c r="I22" s="18"/>
      <c r="J22" s="18"/>
      <c r="K22" s="18"/>
      <c r="X22" s="18"/>
      <c r="Y22" s="18"/>
      <c r="Z22" s="18"/>
      <c r="AA22" s="18"/>
      <c r="AB22" s="18"/>
      <c r="AC22" s="18"/>
    </row>
    <row r="23" spans="1:32" x14ac:dyDescent="0.2">
      <c r="A23" s="28"/>
      <c r="B23" s="32" t="s">
        <v>22</v>
      </c>
      <c r="C23" s="33">
        <v>19</v>
      </c>
      <c r="D23" s="32" t="s">
        <v>23</v>
      </c>
      <c r="E23" s="33">
        <v>19</v>
      </c>
      <c r="F23" s="32" t="s">
        <v>26</v>
      </c>
      <c r="G23" s="33">
        <v>19</v>
      </c>
      <c r="H23" s="32" t="s">
        <v>27</v>
      </c>
      <c r="I23" s="33">
        <v>19</v>
      </c>
      <c r="J23" s="32" t="s">
        <v>14</v>
      </c>
      <c r="K23" s="33">
        <v>19</v>
      </c>
      <c r="L23" s="32" t="s">
        <v>15</v>
      </c>
      <c r="M23" s="33">
        <v>19</v>
      </c>
      <c r="N23" s="32" t="s">
        <v>16</v>
      </c>
      <c r="O23" s="33">
        <v>19</v>
      </c>
      <c r="P23" s="32" t="s">
        <v>17</v>
      </c>
      <c r="Q23" s="33">
        <v>19</v>
      </c>
      <c r="R23" s="32" t="s">
        <v>18</v>
      </c>
      <c r="S23" s="33">
        <v>19</v>
      </c>
      <c r="T23" s="32" t="s">
        <v>19</v>
      </c>
      <c r="U23" s="35">
        <v>20</v>
      </c>
      <c r="V23" s="32" t="s">
        <v>20</v>
      </c>
      <c r="W23" s="35">
        <v>20</v>
      </c>
      <c r="X23" s="32" t="s">
        <v>21</v>
      </c>
      <c r="Y23" s="59">
        <v>20</v>
      </c>
      <c r="Z23" s="32" t="s">
        <v>22</v>
      </c>
      <c r="AA23" s="59">
        <v>20</v>
      </c>
      <c r="AB23" s="7" t="s">
        <v>25</v>
      </c>
      <c r="AC23" s="2"/>
    </row>
    <row r="24" spans="1:32" x14ac:dyDescent="0.2">
      <c r="A24" s="28"/>
      <c r="B24" s="18" t="s">
        <v>0</v>
      </c>
      <c r="C24" s="17" t="s">
        <v>1</v>
      </c>
      <c r="D24" s="16" t="s">
        <v>0</v>
      </c>
      <c r="E24" s="42" t="s">
        <v>1</v>
      </c>
      <c r="F24" s="18" t="s">
        <v>0</v>
      </c>
      <c r="G24" s="17" t="s">
        <v>1</v>
      </c>
      <c r="H24" s="18" t="s">
        <v>0</v>
      </c>
      <c r="I24" s="17" t="s">
        <v>1</v>
      </c>
      <c r="J24" s="9" t="s">
        <v>0</v>
      </c>
      <c r="K24" s="12" t="s">
        <v>1</v>
      </c>
      <c r="L24" s="10" t="s">
        <v>0</v>
      </c>
      <c r="M24" s="60" t="s">
        <v>1</v>
      </c>
      <c r="N24" s="16" t="s">
        <v>0</v>
      </c>
      <c r="O24" s="42" t="s">
        <v>1</v>
      </c>
      <c r="P24" s="16" t="s">
        <v>0</v>
      </c>
      <c r="Q24" s="42" t="s">
        <v>1</v>
      </c>
      <c r="R24" s="18" t="s">
        <v>0</v>
      </c>
      <c r="S24" s="42" t="s">
        <v>1</v>
      </c>
      <c r="T24" s="16" t="s">
        <v>0</v>
      </c>
      <c r="U24" s="42" t="s">
        <v>1</v>
      </c>
      <c r="V24" s="6" t="s">
        <v>0</v>
      </c>
      <c r="W24" s="65" t="s">
        <v>1</v>
      </c>
      <c r="X24" s="25" t="s">
        <v>0</v>
      </c>
      <c r="Y24" s="65" t="s">
        <v>1</v>
      </c>
      <c r="Z24" s="25" t="s">
        <v>0</v>
      </c>
      <c r="AA24" s="65" t="s">
        <v>1</v>
      </c>
      <c r="AB24" s="64" t="s">
        <v>0</v>
      </c>
      <c r="AC24" s="42" t="s">
        <v>1</v>
      </c>
    </row>
    <row r="25" spans="1:32" x14ac:dyDescent="0.2">
      <c r="A25" s="49" t="s">
        <v>2</v>
      </c>
      <c r="C25" s="2"/>
      <c r="E25" s="2"/>
      <c r="G25" s="2"/>
      <c r="I25" s="2"/>
      <c r="K25" s="2"/>
      <c r="M25" s="2"/>
      <c r="N25" s="25"/>
      <c r="O25" s="2"/>
      <c r="Q25" s="2"/>
      <c r="S25" s="2"/>
      <c r="V25" s="7"/>
      <c r="W25" s="3"/>
      <c r="X25" s="7"/>
      <c r="Y25" s="3"/>
      <c r="Z25" s="7"/>
      <c r="AA25" s="4"/>
      <c r="AB25" s="25"/>
      <c r="AC25" s="2"/>
    </row>
    <row r="26" spans="1:32" x14ac:dyDescent="0.2">
      <c r="A26" s="49">
        <v>1</v>
      </c>
      <c r="B26" s="6">
        <v>0</v>
      </c>
      <c r="C26" s="2">
        <v>0</v>
      </c>
      <c r="D26" s="6">
        <v>2</v>
      </c>
      <c r="E26" s="2">
        <v>1</v>
      </c>
      <c r="F26" s="6">
        <v>0</v>
      </c>
      <c r="G26" s="2">
        <v>0</v>
      </c>
      <c r="H26" s="6">
        <v>1</v>
      </c>
      <c r="I26" s="2">
        <v>0</v>
      </c>
      <c r="J26" s="6">
        <v>0</v>
      </c>
      <c r="K26" s="2">
        <v>0</v>
      </c>
      <c r="L26" s="6">
        <v>0</v>
      </c>
      <c r="M26" s="2">
        <v>0</v>
      </c>
      <c r="N26" s="25">
        <v>0</v>
      </c>
      <c r="O26" s="2">
        <v>0</v>
      </c>
      <c r="P26" s="6">
        <v>1</v>
      </c>
      <c r="Q26" s="2">
        <v>1</v>
      </c>
      <c r="R26" s="6">
        <v>0</v>
      </c>
      <c r="S26" s="2">
        <v>0</v>
      </c>
      <c r="T26" s="6">
        <v>2</v>
      </c>
      <c r="U26" s="6">
        <v>1</v>
      </c>
      <c r="V26" s="25">
        <v>0</v>
      </c>
      <c r="W26" s="6">
        <v>0</v>
      </c>
      <c r="X26" s="25">
        <v>0</v>
      </c>
      <c r="Y26" s="6">
        <v>0</v>
      </c>
      <c r="Z26" s="25">
        <v>2</v>
      </c>
      <c r="AA26" s="6">
        <v>1</v>
      </c>
      <c r="AB26" s="25">
        <f>B26+D26+F26+H26+J26+L26+N26+P26+R26+T26+U26+W26+Y26+Z26</f>
        <v>9</v>
      </c>
      <c r="AC26" s="2">
        <f>C26+E26+G26+I26+K26+M26+O26+Q26+S26+U26+W26+Y26+AA26</f>
        <v>4</v>
      </c>
    </row>
    <row r="27" spans="1:32" x14ac:dyDescent="0.2">
      <c r="A27" s="49">
        <v>2</v>
      </c>
      <c r="B27" s="6">
        <v>1</v>
      </c>
      <c r="C27" s="2">
        <v>0</v>
      </c>
      <c r="D27" s="6">
        <v>0</v>
      </c>
      <c r="E27" s="2">
        <v>0</v>
      </c>
      <c r="F27" s="6">
        <v>1</v>
      </c>
      <c r="G27" s="2">
        <v>0</v>
      </c>
      <c r="H27" s="6">
        <v>0</v>
      </c>
      <c r="I27" s="2">
        <v>0</v>
      </c>
      <c r="J27" s="6">
        <v>0</v>
      </c>
      <c r="K27" s="2">
        <v>0</v>
      </c>
      <c r="L27" s="6">
        <v>0</v>
      </c>
      <c r="M27" s="2">
        <v>0</v>
      </c>
      <c r="N27" s="25">
        <v>0</v>
      </c>
      <c r="O27" s="2">
        <v>0</v>
      </c>
      <c r="P27" s="6">
        <v>1</v>
      </c>
      <c r="Q27" s="2">
        <v>0</v>
      </c>
      <c r="R27" s="6">
        <v>1</v>
      </c>
      <c r="S27" s="2">
        <v>0</v>
      </c>
      <c r="T27" s="6">
        <v>1</v>
      </c>
      <c r="U27" s="6">
        <v>0</v>
      </c>
      <c r="V27" s="25">
        <v>0</v>
      </c>
      <c r="W27" s="6">
        <v>0</v>
      </c>
      <c r="X27" s="25">
        <v>1</v>
      </c>
      <c r="Y27" s="6">
        <v>1</v>
      </c>
      <c r="Z27" s="25">
        <v>0</v>
      </c>
      <c r="AA27" s="6">
        <v>0</v>
      </c>
      <c r="AB27" s="25">
        <f>B27+D27+F27+H27+J27+L27+N27+P27+R27+T27+V27+W27+Y27+Z27</f>
        <v>6</v>
      </c>
      <c r="AC27" s="2">
        <f>C27+E27+G27+I27+K27+M27+O27+Q27+S27+U27+W27+Y27+AA27</f>
        <v>1</v>
      </c>
    </row>
    <row r="28" spans="1:32" x14ac:dyDescent="0.2">
      <c r="A28" s="49">
        <v>3</v>
      </c>
      <c r="B28" s="6">
        <v>0</v>
      </c>
      <c r="C28" s="2">
        <v>0</v>
      </c>
      <c r="D28" s="6">
        <v>3</v>
      </c>
      <c r="E28" s="2">
        <v>0</v>
      </c>
      <c r="F28" s="6">
        <v>0</v>
      </c>
      <c r="G28" s="2">
        <v>0</v>
      </c>
      <c r="H28" s="6">
        <v>3</v>
      </c>
      <c r="I28" s="2">
        <v>3</v>
      </c>
      <c r="J28" s="6">
        <v>0</v>
      </c>
      <c r="K28" s="2">
        <v>0</v>
      </c>
      <c r="L28" s="6">
        <v>2</v>
      </c>
      <c r="M28" s="2">
        <v>1</v>
      </c>
      <c r="N28" s="25">
        <v>0</v>
      </c>
      <c r="O28" s="2">
        <v>0</v>
      </c>
      <c r="P28" s="6">
        <v>0</v>
      </c>
      <c r="Q28" s="2">
        <v>0</v>
      </c>
      <c r="R28" s="6">
        <v>0</v>
      </c>
      <c r="S28" s="2">
        <v>0</v>
      </c>
      <c r="T28" s="6">
        <v>2</v>
      </c>
      <c r="U28" s="6">
        <v>1</v>
      </c>
      <c r="V28" s="25">
        <v>2</v>
      </c>
      <c r="W28" s="6">
        <v>2</v>
      </c>
      <c r="X28" s="25">
        <v>0</v>
      </c>
      <c r="Y28" s="6">
        <v>0</v>
      </c>
      <c r="Z28" s="25">
        <v>0</v>
      </c>
      <c r="AA28" s="6">
        <v>0</v>
      </c>
      <c r="AB28" s="25">
        <f t="shared" ref="AB28:AB33" si="1">B28+D28+F28+H28+J28+L28+N28+P28+R28+T28+V28+X28+Z28</f>
        <v>12</v>
      </c>
      <c r="AC28" s="2">
        <f t="shared" ref="AC28:AC33" si="2">C28+E28+G28+I28+K28+M28+O28+Q28+S28+U28+W28+Y28+AA28</f>
        <v>7</v>
      </c>
    </row>
    <row r="29" spans="1:32" x14ac:dyDescent="0.2">
      <c r="A29" s="49">
        <v>4</v>
      </c>
      <c r="B29" s="6">
        <v>0</v>
      </c>
      <c r="C29" s="2">
        <v>0</v>
      </c>
      <c r="D29" s="6">
        <v>1</v>
      </c>
      <c r="E29" s="2">
        <v>0</v>
      </c>
      <c r="F29" s="6">
        <v>3</v>
      </c>
      <c r="G29" s="2">
        <v>2</v>
      </c>
      <c r="H29" s="6">
        <v>2</v>
      </c>
      <c r="I29" s="2">
        <v>0</v>
      </c>
      <c r="J29" s="6">
        <v>2</v>
      </c>
      <c r="K29" s="2">
        <v>0</v>
      </c>
      <c r="L29" s="6">
        <v>4</v>
      </c>
      <c r="M29" s="2">
        <v>1</v>
      </c>
      <c r="N29" s="25">
        <v>7</v>
      </c>
      <c r="O29" s="2">
        <v>1</v>
      </c>
      <c r="P29" s="6">
        <v>6</v>
      </c>
      <c r="Q29" s="2">
        <v>2</v>
      </c>
      <c r="R29" s="6">
        <v>1</v>
      </c>
      <c r="S29" s="2">
        <v>0</v>
      </c>
      <c r="T29" s="6">
        <v>11</v>
      </c>
      <c r="U29" s="6">
        <v>3</v>
      </c>
      <c r="V29" s="25">
        <v>5</v>
      </c>
      <c r="W29" s="6">
        <v>0</v>
      </c>
      <c r="X29" s="25">
        <v>5</v>
      </c>
      <c r="Y29" s="6">
        <v>2</v>
      </c>
      <c r="Z29" s="25">
        <v>2</v>
      </c>
      <c r="AA29" s="6">
        <v>1</v>
      </c>
      <c r="AB29" s="25">
        <f t="shared" si="1"/>
        <v>49</v>
      </c>
      <c r="AC29" s="2">
        <f t="shared" si="2"/>
        <v>12</v>
      </c>
    </row>
    <row r="30" spans="1:32" x14ac:dyDescent="0.2">
      <c r="A30" s="49">
        <v>5</v>
      </c>
      <c r="B30" s="6">
        <v>1</v>
      </c>
      <c r="C30" s="2">
        <v>1</v>
      </c>
      <c r="D30" s="6">
        <v>3</v>
      </c>
      <c r="E30" s="2">
        <v>0</v>
      </c>
      <c r="F30" s="6">
        <v>2</v>
      </c>
      <c r="G30" s="2">
        <v>2</v>
      </c>
      <c r="H30" s="6">
        <v>3</v>
      </c>
      <c r="I30" s="2">
        <v>2</v>
      </c>
      <c r="J30" s="6">
        <v>0</v>
      </c>
      <c r="K30" s="2">
        <v>0</v>
      </c>
      <c r="L30" s="6">
        <v>0</v>
      </c>
      <c r="M30" s="2">
        <v>0</v>
      </c>
      <c r="N30" s="25">
        <v>1</v>
      </c>
      <c r="O30" s="2">
        <v>0</v>
      </c>
      <c r="P30" s="6">
        <v>3</v>
      </c>
      <c r="Q30" s="2">
        <v>0</v>
      </c>
      <c r="R30" s="6">
        <v>1</v>
      </c>
      <c r="S30" s="2">
        <v>0</v>
      </c>
      <c r="T30" s="6">
        <v>5</v>
      </c>
      <c r="U30" s="6">
        <v>1</v>
      </c>
      <c r="V30" s="25">
        <v>5</v>
      </c>
      <c r="W30" s="6">
        <v>0</v>
      </c>
      <c r="X30" s="25">
        <v>2</v>
      </c>
      <c r="Y30" s="6">
        <v>0</v>
      </c>
      <c r="Z30" s="25">
        <v>0</v>
      </c>
      <c r="AA30" s="6">
        <v>0</v>
      </c>
      <c r="AB30" s="25">
        <f t="shared" si="1"/>
        <v>26</v>
      </c>
      <c r="AC30" s="2">
        <f t="shared" si="2"/>
        <v>6</v>
      </c>
    </row>
    <row r="31" spans="1:32" x14ac:dyDescent="0.2">
      <c r="A31" s="49">
        <v>6</v>
      </c>
      <c r="B31" s="6">
        <v>1</v>
      </c>
      <c r="C31" s="2">
        <v>1</v>
      </c>
      <c r="D31" s="6">
        <v>5</v>
      </c>
      <c r="E31" s="2">
        <v>2</v>
      </c>
      <c r="F31" s="6">
        <v>0</v>
      </c>
      <c r="G31" s="2">
        <v>0</v>
      </c>
      <c r="H31" s="6">
        <v>4</v>
      </c>
      <c r="I31" s="2">
        <v>2</v>
      </c>
      <c r="J31" s="6">
        <v>0</v>
      </c>
      <c r="K31" s="2">
        <v>0</v>
      </c>
      <c r="L31" s="6">
        <v>2</v>
      </c>
      <c r="M31" s="2">
        <v>0</v>
      </c>
      <c r="N31" s="25">
        <v>1</v>
      </c>
      <c r="O31" s="2">
        <v>0</v>
      </c>
      <c r="P31" s="6">
        <v>0</v>
      </c>
      <c r="Q31" s="2">
        <v>0</v>
      </c>
      <c r="R31" s="6">
        <v>0</v>
      </c>
      <c r="S31" s="2">
        <v>0</v>
      </c>
      <c r="T31" s="6">
        <v>9</v>
      </c>
      <c r="U31" s="6">
        <v>0</v>
      </c>
      <c r="V31" s="25">
        <v>3</v>
      </c>
      <c r="W31" s="6">
        <v>2</v>
      </c>
      <c r="X31" s="25">
        <v>1</v>
      </c>
      <c r="Y31" s="6">
        <v>0</v>
      </c>
      <c r="Z31" s="25">
        <v>4</v>
      </c>
      <c r="AA31" s="6">
        <v>0</v>
      </c>
      <c r="AB31" s="25">
        <f t="shared" si="1"/>
        <v>30</v>
      </c>
      <c r="AC31" s="2">
        <f t="shared" si="2"/>
        <v>7</v>
      </c>
    </row>
    <row r="32" spans="1:32" x14ac:dyDescent="0.2">
      <c r="A32" s="49">
        <v>7</v>
      </c>
      <c r="B32" s="18">
        <v>3</v>
      </c>
      <c r="C32" s="17">
        <v>1</v>
      </c>
      <c r="D32" s="16">
        <v>13</v>
      </c>
      <c r="E32" s="17">
        <v>12</v>
      </c>
      <c r="F32" s="18">
        <v>0</v>
      </c>
      <c r="G32" s="17">
        <v>0</v>
      </c>
      <c r="H32" s="18">
        <v>0</v>
      </c>
      <c r="I32" s="17">
        <v>0</v>
      </c>
      <c r="J32" s="16">
        <v>0</v>
      </c>
      <c r="K32" s="17">
        <v>0</v>
      </c>
      <c r="L32" s="18">
        <v>2</v>
      </c>
      <c r="M32" s="17">
        <v>0</v>
      </c>
      <c r="N32" s="16">
        <v>1</v>
      </c>
      <c r="O32" s="17">
        <v>1</v>
      </c>
      <c r="P32" s="6">
        <v>3</v>
      </c>
      <c r="Q32" s="2">
        <v>2</v>
      </c>
      <c r="R32" s="6">
        <v>3</v>
      </c>
      <c r="S32" s="2">
        <v>0</v>
      </c>
      <c r="T32" s="16">
        <v>2</v>
      </c>
      <c r="U32" s="17">
        <v>0</v>
      </c>
      <c r="V32" s="19">
        <v>3</v>
      </c>
      <c r="W32" s="6">
        <v>1</v>
      </c>
      <c r="X32" s="25">
        <v>2</v>
      </c>
      <c r="Y32" s="6">
        <v>0</v>
      </c>
      <c r="Z32" s="25">
        <v>0</v>
      </c>
      <c r="AA32" s="6">
        <v>0</v>
      </c>
      <c r="AB32" s="16">
        <f t="shared" si="1"/>
        <v>32</v>
      </c>
      <c r="AC32" s="2">
        <f t="shared" si="2"/>
        <v>17</v>
      </c>
    </row>
    <row r="33" spans="1:31" x14ac:dyDescent="0.2">
      <c r="A33" s="51" t="s">
        <v>3</v>
      </c>
      <c r="B33" s="6">
        <v>6</v>
      </c>
      <c r="C33" s="2">
        <v>3</v>
      </c>
      <c r="D33" s="19">
        <v>27</v>
      </c>
      <c r="E33" s="2">
        <v>15</v>
      </c>
      <c r="F33" s="6">
        <v>6</v>
      </c>
      <c r="G33" s="2">
        <v>4</v>
      </c>
      <c r="H33" s="6">
        <v>13</v>
      </c>
      <c r="I33" s="2">
        <v>7</v>
      </c>
      <c r="J33" s="19">
        <v>2</v>
      </c>
      <c r="K33" s="2">
        <v>0</v>
      </c>
      <c r="L33" s="6">
        <v>10</v>
      </c>
      <c r="M33" s="2">
        <v>2</v>
      </c>
      <c r="N33" s="25">
        <v>10</v>
      </c>
      <c r="O33" s="2">
        <v>2</v>
      </c>
      <c r="P33" s="7">
        <v>14</v>
      </c>
      <c r="Q33" s="4">
        <v>5</v>
      </c>
      <c r="R33" s="3">
        <v>3</v>
      </c>
      <c r="S33" s="4">
        <v>0</v>
      </c>
      <c r="T33" s="19">
        <v>32</v>
      </c>
      <c r="U33" s="11">
        <v>6</v>
      </c>
      <c r="V33" s="7">
        <v>18</v>
      </c>
      <c r="W33" s="3">
        <v>5</v>
      </c>
      <c r="X33" s="7">
        <v>11</v>
      </c>
      <c r="Y33" s="3">
        <v>3</v>
      </c>
      <c r="Z33" s="7">
        <v>8</v>
      </c>
      <c r="AA33" s="4">
        <v>2</v>
      </c>
      <c r="AB33" s="25">
        <f t="shared" si="1"/>
        <v>160</v>
      </c>
      <c r="AC33" s="4">
        <f t="shared" si="2"/>
        <v>54</v>
      </c>
    </row>
    <row r="36" spans="1:31" x14ac:dyDescent="0.2">
      <c r="A36" s="24" t="s">
        <v>5</v>
      </c>
      <c r="B36" s="18"/>
      <c r="C36" s="18"/>
      <c r="D36" s="18"/>
      <c r="E36" s="18"/>
      <c r="F36" s="18"/>
      <c r="G36" s="18"/>
      <c r="H36" s="18"/>
      <c r="I36" s="18"/>
      <c r="J36" s="18"/>
      <c r="K36" s="18"/>
      <c r="L36" s="18"/>
      <c r="M36" s="18"/>
      <c r="X36" s="18"/>
      <c r="Y36" s="18"/>
      <c r="Z36" s="18"/>
      <c r="AA36" s="18"/>
      <c r="AB36" s="23"/>
      <c r="AC36" s="23"/>
      <c r="AD36" s="23"/>
      <c r="AE36" s="23"/>
    </row>
    <row r="37" spans="1:31" x14ac:dyDescent="0.2">
      <c r="A37" s="26"/>
      <c r="B37" s="32" t="s">
        <v>22</v>
      </c>
      <c r="C37" s="33">
        <v>19</v>
      </c>
      <c r="D37" s="32" t="s">
        <v>23</v>
      </c>
      <c r="E37" s="33">
        <v>19</v>
      </c>
      <c r="F37" s="34" t="s">
        <v>26</v>
      </c>
      <c r="G37" s="33">
        <v>19</v>
      </c>
      <c r="H37" s="34" t="s">
        <v>27</v>
      </c>
      <c r="I37" s="33">
        <v>19</v>
      </c>
      <c r="J37" s="32" t="s">
        <v>14</v>
      </c>
      <c r="K37" s="33">
        <v>19</v>
      </c>
      <c r="L37" s="32" t="s">
        <v>15</v>
      </c>
      <c r="M37" s="33">
        <v>19</v>
      </c>
      <c r="N37" s="32" t="s">
        <v>16</v>
      </c>
      <c r="O37" s="33">
        <v>19</v>
      </c>
      <c r="P37" s="32" t="s">
        <v>17</v>
      </c>
      <c r="Q37" s="33">
        <v>19</v>
      </c>
      <c r="R37" s="32" t="s">
        <v>18</v>
      </c>
      <c r="S37" s="33">
        <v>19</v>
      </c>
      <c r="T37" s="32" t="s">
        <v>19</v>
      </c>
      <c r="U37" s="33">
        <v>20</v>
      </c>
      <c r="V37" s="32" t="s">
        <v>20</v>
      </c>
      <c r="W37" s="35">
        <v>20</v>
      </c>
      <c r="X37" s="32" t="s">
        <v>21</v>
      </c>
      <c r="Y37" s="59">
        <v>20</v>
      </c>
      <c r="Z37" s="32" t="s">
        <v>22</v>
      </c>
      <c r="AA37" s="59">
        <v>20</v>
      </c>
      <c r="AB37" s="25"/>
      <c r="AE37" s="23"/>
    </row>
    <row r="38" spans="1:31" x14ac:dyDescent="0.2">
      <c r="A38" s="26"/>
      <c r="B38" s="16" t="s">
        <v>0</v>
      </c>
      <c r="C38" s="42" t="s">
        <v>1</v>
      </c>
      <c r="D38" s="45" t="s">
        <v>0</v>
      </c>
      <c r="E38" s="60" t="s">
        <v>1</v>
      </c>
      <c r="F38" s="18" t="s">
        <v>0</v>
      </c>
      <c r="G38" s="17" t="s">
        <v>1</v>
      </c>
      <c r="H38" s="18" t="s">
        <v>0</v>
      </c>
      <c r="I38" s="17" t="s">
        <v>1</v>
      </c>
      <c r="J38" s="9" t="s">
        <v>0</v>
      </c>
      <c r="K38" s="38" t="s">
        <v>1</v>
      </c>
      <c r="L38" s="10" t="s">
        <v>0</v>
      </c>
      <c r="M38" s="38" t="s">
        <v>1</v>
      </c>
      <c r="N38" s="10" t="s">
        <v>0</v>
      </c>
      <c r="O38" s="38" t="s">
        <v>1</v>
      </c>
      <c r="P38" s="9" t="s">
        <v>0</v>
      </c>
      <c r="Q38" s="38" t="s">
        <v>1</v>
      </c>
      <c r="R38" s="10" t="s">
        <v>0</v>
      </c>
      <c r="S38" s="38" t="s">
        <v>1</v>
      </c>
      <c r="T38" s="10" t="s">
        <v>0</v>
      </c>
      <c r="U38" s="38" t="s">
        <v>1</v>
      </c>
      <c r="V38" s="6" t="s">
        <v>0</v>
      </c>
      <c r="W38" s="65" t="s">
        <v>1</v>
      </c>
      <c r="X38" s="25" t="s">
        <v>0</v>
      </c>
      <c r="Y38" s="66" t="s">
        <v>1</v>
      </c>
      <c r="Z38" s="25" t="s">
        <v>0</v>
      </c>
      <c r="AA38" s="65" t="s">
        <v>1</v>
      </c>
      <c r="AB38" s="25"/>
      <c r="AE38" s="23"/>
    </row>
    <row r="39" spans="1:31" x14ac:dyDescent="0.2">
      <c r="A39" s="48" t="s">
        <v>2</v>
      </c>
      <c r="B39" s="23"/>
      <c r="C39" s="2"/>
      <c r="E39" s="2"/>
      <c r="G39" s="2"/>
      <c r="I39" s="2"/>
      <c r="K39" s="2"/>
      <c r="M39" s="2"/>
      <c r="O39" s="2"/>
      <c r="Q39" s="2"/>
      <c r="S39" s="2"/>
      <c r="U39" s="2"/>
      <c r="V39" s="7"/>
      <c r="W39" s="3"/>
      <c r="X39" s="7"/>
      <c r="Y39" s="3"/>
      <c r="Z39" s="7"/>
      <c r="AA39" s="3"/>
      <c r="AB39" s="25"/>
      <c r="AE39" s="23"/>
    </row>
    <row r="40" spans="1:31" x14ac:dyDescent="0.2">
      <c r="A40" s="48">
        <v>1</v>
      </c>
      <c r="B40" s="6">
        <v>2</v>
      </c>
      <c r="C40" s="2">
        <v>0</v>
      </c>
      <c r="D40" s="6">
        <v>4</v>
      </c>
      <c r="E40" s="2">
        <v>1</v>
      </c>
      <c r="F40" s="6">
        <v>0</v>
      </c>
      <c r="G40" s="2">
        <v>0</v>
      </c>
      <c r="H40" s="6">
        <v>0</v>
      </c>
      <c r="I40" s="2">
        <v>0</v>
      </c>
      <c r="J40" s="6">
        <v>1</v>
      </c>
      <c r="K40" s="2">
        <v>0</v>
      </c>
      <c r="L40" s="6">
        <v>3</v>
      </c>
      <c r="M40" s="2">
        <v>0</v>
      </c>
      <c r="N40" s="6">
        <v>0</v>
      </c>
      <c r="O40" s="2">
        <v>0</v>
      </c>
      <c r="P40" s="6">
        <v>1</v>
      </c>
      <c r="Q40" s="2">
        <v>0</v>
      </c>
      <c r="R40" s="6">
        <v>2</v>
      </c>
      <c r="S40" s="2">
        <v>1</v>
      </c>
      <c r="T40" s="6">
        <v>1</v>
      </c>
      <c r="U40" s="2">
        <v>1</v>
      </c>
      <c r="V40" s="6">
        <v>1</v>
      </c>
      <c r="W40" s="6">
        <v>0</v>
      </c>
      <c r="X40" s="25">
        <v>4</v>
      </c>
      <c r="Y40" s="6">
        <v>0</v>
      </c>
      <c r="Z40" s="25">
        <v>2</v>
      </c>
      <c r="AA40" s="6">
        <v>1</v>
      </c>
      <c r="AB40" s="25"/>
      <c r="AE40" s="23"/>
    </row>
    <row r="41" spans="1:31" x14ac:dyDescent="0.2">
      <c r="A41" s="48">
        <v>2</v>
      </c>
      <c r="B41" s="6">
        <v>3</v>
      </c>
      <c r="C41" s="2">
        <v>0</v>
      </c>
      <c r="D41" s="6">
        <v>2</v>
      </c>
      <c r="E41" s="2">
        <v>0</v>
      </c>
      <c r="F41" s="6">
        <v>4</v>
      </c>
      <c r="G41" s="2">
        <v>0</v>
      </c>
      <c r="H41" s="6">
        <v>0</v>
      </c>
      <c r="I41" s="2">
        <v>0</v>
      </c>
      <c r="J41" s="6">
        <v>3</v>
      </c>
      <c r="K41" s="2">
        <v>1</v>
      </c>
      <c r="L41" s="6">
        <v>1</v>
      </c>
      <c r="M41" s="2">
        <v>0</v>
      </c>
      <c r="N41" s="6">
        <v>2</v>
      </c>
      <c r="O41" s="2">
        <v>0</v>
      </c>
      <c r="P41" s="6">
        <v>1</v>
      </c>
      <c r="Q41" s="2">
        <v>0</v>
      </c>
      <c r="R41" s="6">
        <v>1</v>
      </c>
      <c r="S41" s="2">
        <v>0</v>
      </c>
      <c r="T41" s="6">
        <v>2</v>
      </c>
      <c r="U41" s="2">
        <v>0</v>
      </c>
      <c r="V41" s="6">
        <v>2</v>
      </c>
      <c r="W41" s="6">
        <v>0</v>
      </c>
      <c r="X41" s="25">
        <v>3</v>
      </c>
      <c r="Y41" s="6">
        <v>0</v>
      </c>
      <c r="Z41" s="25">
        <v>2</v>
      </c>
      <c r="AA41" s="6">
        <v>0</v>
      </c>
      <c r="AB41" s="25"/>
      <c r="AE41" s="23"/>
    </row>
    <row r="42" spans="1:31" x14ac:dyDescent="0.2">
      <c r="A42" s="48">
        <v>3</v>
      </c>
      <c r="B42" s="6">
        <v>0</v>
      </c>
      <c r="C42" s="2">
        <v>0</v>
      </c>
      <c r="D42" s="6">
        <v>0</v>
      </c>
      <c r="E42" s="2">
        <v>0</v>
      </c>
      <c r="F42" s="6">
        <v>3</v>
      </c>
      <c r="G42" s="2">
        <v>0</v>
      </c>
      <c r="H42" s="6">
        <v>0</v>
      </c>
      <c r="I42" s="2">
        <v>0</v>
      </c>
      <c r="J42" s="6">
        <v>0</v>
      </c>
      <c r="K42" s="2">
        <v>0</v>
      </c>
      <c r="L42" s="6">
        <v>1</v>
      </c>
      <c r="M42" s="2">
        <v>0</v>
      </c>
      <c r="N42" s="6">
        <v>2</v>
      </c>
      <c r="O42" s="2">
        <v>0</v>
      </c>
      <c r="P42" s="6">
        <v>0</v>
      </c>
      <c r="Q42" s="2">
        <v>0</v>
      </c>
      <c r="R42" s="6">
        <v>1</v>
      </c>
      <c r="S42" s="2">
        <v>0</v>
      </c>
      <c r="T42" s="6">
        <v>1</v>
      </c>
      <c r="U42" s="2">
        <v>0</v>
      </c>
      <c r="V42" s="6">
        <v>1</v>
      </c>
      <c r="W42" s="6">
        <v>0</v>
      </c>
      <c r="X42" s="25">
        <v>0</v>
      </c>
      <c r="Y42" s="6">
        <v>0</v>
      </c>
      <c r="Z42" s="25">
        <v>1</v>
      </c>
      <c r="AA42" s="6">
        <v>0</v>
      </c>
      <c r="AB42" s="25"/>
      <c r="AE42" s="23"/>
    </row>
    <row r="43" spans="1:31" x14ac:dyDescent="0.2">
      <c r="A43" s="48">
        <v>4</v>
      </c>
      <c r="B43" s="6">
        <v>10</v>
      </c>
      <c r="C43" s="2">
        <v>1</v>
      </c>
      <c r="D43" s="6">
        <v>10</v>
      </c>
      <c r="E43" s="2">
        <v>1</v>
      </c>
      <c r="F43" s="6">
        <v>5</v>
      </c>
      <c r="G43" s="2">
        <v>0</v>
      </c>
      <c r="H43" s="6">
        <v>4</v>
      </c>
      <c r="I43" s="2">
        <v>0</v>
      </c>
      <c r="J43" s="6">
        <v>6</v>
      </c>
      <c r="K43" s="2">
        <v>0</v>
      </c>
      <c r="L43" s="6">
        <v>5</v>
      </c>
      <c r="M43" s="2">
        <v>0</v>
      </c>
      <c r="N43" s="6">
        <v>7</v>
      </c>
      <c r="O43" s="2">
        <v>0</v>
      </c>
      <c r="P43" s="6">
        <v>5</v>
      </c>
      <c r="Q43" s="2">
        <v>0</v>
      </c>
      <c r="R43" s="6">
        <v>5</v>
      </c>
      <c r="S43" s="2">
        <v>0</v>
      </c>
      <c r="T43" s="6">
        <v>7</v>
      </c>
      <c r="U43" s="2">
        <v>2</v>
      </c>
      <c r="V43" s="6">
        <v>6</v>
      </c>
      <c r="W43" s="6">
        <v>0</v>
      </c>
      <c r="X43" s="25">
        <v>9</v>
      </c>
      <c r="Y43" s="6">
        <v>0</v>
      </c>
      <c r="Z43" s="25">
        <v>8</v>
      </c>
      <c r="AA43" s="6">
        <v>1</v>
      </c>
      <c r="AB43" s="25"/>
      <c r="AE43" s="23"/>
    </row>
    <row r="44" spans="1:31" x14ac:dyDescent="0.2">
      <c r="A44" s="48">
        <v>5</v>
      </c>
      <c r="B44" s="6">
        <v>2</v>
      </c>
      <c r="C44" s="2">
        <v>1</v>
      </c>
      <c r="D44" s="6">
        <v>3</v>
      </c>
      <c r="E44" s="2">
        <v>0</v>
      </c>
      <c r="F44" s="6">
        <v>1</v>
      </c>
      <c r="G44" s="2">
        <v>0</v>
      </c>
      <c r="H44" s="6">
        <v>1</v>
      </c>
      <c r="I44" s="2">
        <v>0</v>
      </c>
      <c r="J44" s="6">
        <v>1</v>
      </c>
      <c r="K44" s="2">
        <v>0</v>
      </c>
      <c r="L44" s="6">
        <v>1</v>
      </c>
      <c r="M44" s="2">
        <v>0</v>
      </c>
      <c r="N44" s="6">
        <v>7</v>
      </c>
      <c r="O44" s="2">
        <v>0</v>
      </c>
      <c r="P44" s="6">
        <v>0</v>
      </c>
      <c r="Q44" s="2">
        <v>0</v>
      </c>
      <c r="R44" s="6">
        <v>2</v>
      </c>
      <c r="S44" s="2">
        <v>1</v>
      </c>
      <c r="T44" s="6">
        <v>2</v>
      </c>
      <c r="U44" s="2">
        <v>1</v>
      </c>
      <c r="V44" s="6">
        <v>0</v>
      </c>
      <c r="W44" s="6">
        <v>0</v>
      </c>
      <c r="X44" s="25">
        <v>4</v>
      </c>
      <c r="Y44" s="6">
        <v>0</v>
      </c>
      <c r="Z44" s="25">
        <v>0</v>
      </c>
      <c r="AA44" s="6">
        <v>0</v>
      </c>
      <c r="AB44" s="25"/>
      <c r="AE44" s="23"/>
    </row>
    <row r="45" spans="1:31" x14ac:dyDescent="0.2">
      <c r="A45" s="48">
        <v>6</v>
      </c>
      <c r="B45" s="6">
        <v>4</v>
      </c>
      <c r="C45" s="2">
        <v>0</v>
      </c>
      <c r="D45" s="6">
        <v>10</v>
      </c>
      <c r="E45" s="2">
        <v>0</v>
      </c>
      <c r="F45" s="6">
        <v>4</v>
      </c>
      <c r="G45" s="2">
        <v>0</v>
      </c>
      <c r="H45" s="6">
        <v>9</v>
      </c>
      <c r="I45" s="2">
        <v>0</v>
      </c>
      <c r="J45" s="6">
        <v>1</v>
      </c>
      <c r="K45" s="2">
        <v>0</v>
      </c>
      <c r="L45" s="6">
        <v>2</v>
      </c>
      <c r="M45" s="2">
        <v>0</v>
      </c>
      <c r="N45" s="6">
        <v>0</v>
      </c>
      <c r="O45" s="2">
        <v>0</v>
      </c>
      <c r="P45" s="6">
        <v>6</v>
      </c>
      <c r="Q45" s="2">
        <v>0</v>
      </c>
      <c r="R45" s="6">
        <v>6</v>
      </c>
      <c r="S45" s="2">
        <v>1</v>
      </c>
      <c r="T45" s="6">
        <v>0</v>
      </c>
      <c r="U45" s="2">
        <v>0</v>
      </c>
      <c r="V45" s="6">
        <v>8</v>
      </c>
      <c r="W45" s="6">
        <v>0</v>
      </c>
      <c r="X45" s="25">
        <v>1</v>
      </c>
      <c r="Y45" s="6">
        <v>0</v>
      </c>
      <c r="Z45" s="25">
        <v>5</v>
      </c>
      <c r="AA45" s="6">
        <v>0</v>
      </c>
      <c r="AB45" s="25"/>
      <c r="AE45" s="23"/>
    </row>
    <row r="46" spans="1:31" x14ac:dyDescent="0.2">
      <c r="A46" s="48">
        <v>7</v>
      </c>
      <c r="B46" s="18">
        <v>4</v>
      </c>
      <c r="C46" s="17">
        <v>0</v>
      </c>
      <c r="D46" s="16">
        <v>9</v>
      </c>
      <c r="E46" s="17">
        <v>1</v>
      </c>
      <c r="F46" s="18">
        <v>7</v>
      </c>
      <c r="G46" s="17">
        <v>2</v>
      </c>
      <c r="H46" s="18">
        <v>7</v>
      </c>
      <c r="I46" s="17">
        <v>2</v>
      </c>
      <c r="J46" s="16">
        <v>5</v>
      </c>
      <c r="K46" s="17">
        <v>2</v>
      </c>
      <c r="L46" s="18">
        <v>2</v>
      </c>
      <c r="M46" s="17">
        <v>0</v>
      </c>
      <c r="N46" s="18">
        <v>15</v>
      </c>
      <c r="O46" s="17">
        <v>0</v>
      </c>
      <c r="P46" s="16">
        <v>5</v>
      </c>
      <c r="Q46" s="17">
        <v>0</v>
      </c>
      <c r="R46" s="18">
        <v>28</v>
      </c>
      <c r="S46" s="17">
        <v>10</v>
      </c>
      <c r="T46" s="18">
        <v>5</v>
      </c>
      <c r="U46" s="17">
        <v>1</v>
      </c>
      <c r="V46" s="6">
        <v>2</v>
      </c>
      <c r="W46" s="6">
        <v>0</v>
      </c>
      <c r="X46" s="25">
        <v>3</v>
      </c>
      <c r="Y46" s="6">
        <v>0</v>
      </c>
      <c r="Z46" s="25">
        <v>7</v>
      </c>
      <c r="AA46" s="6">
        <v>0</v>
      </c>
      <c r="AB46" s="25"/>
      <c r="AD46" s="23"/>
      <c r="AE46" s="23"/>
    </row>
    <row r="47" spans="1:31" x14ac:dyDescent="0.2">
      <c r="A47" s="27" t="s">
        <v>4</v>
      </c>
      <c r="B47" s="6">
        <v>25</v>
      </c>
      <c r="C47" s="2">
        <v>2</v>
      </c>
      <c r="D47" s="19">
        <v>38</v>
      </c>
      <c r="E47" s="2">
        <v>3</v>
      </c>
      <c r="F47" s="6">
        <v>24</v>
      </c>
      <c r="G47" s="2">
        <v>2</v>
      </c>
      <c r="H47" s="6">
        <v>21</v>
      </c>
      <c r="I47" s="2">
        <v>2</v>
      </c>
      <c r="J47" s="19">
        <v>17</v>
      </c>
      <c r="K47" s="2">
        <v>3</v>
      </c>
      <c r="L47" s="6">
        <v>15</v>
      </c>
      <c r="M47" s="2">
        <v>0</v>
      </c>
      <c r="N47" s="6">
        <v>33</v>
      </c>
      <c r="O47" s="2">
        <v>0</v>
      </c>
      <c r="P47" s="19">
        <v>18</v>
      </c>
      <c r="Q47" s="2">
        <v>0</v>
      </c>
      <c r="R47" s="6">
        <v>45</v>
      </c>
      <c r="S47" s="2">
        <v>13</v>
      </c>
      <c r="T47" s="6">
        <v>18</v>
      </c>
      <c r="U47" s="2">
        <v>5</v>
      </c>
      <c r="V47" s="7">
        <v>20</v>
      </c>
      <c r="W47" s="3">
        <v>0</v>
      </c>
      <c r="X47" s="7">
        <v>24</v>
      </c>
      <c r="Y47" s="3">
        <v>0</v>
      </c>
      <c r="Z47" s="7">
        <v>25</v>
      </c>
      <c r="AA47" s="3">
        <v>2</v>
      </c>
      <c r="AB47" s="25"/>
      <c r="AE47" s="23"/>
    </row>
    <row r="48" spans="1:31" x14ac:dyDescent="0.2">
      <c r="W48" s="23"/>
    </row>
    <row r="50" spans="1:29" x14ac:dyDescent="0.2">
      <c r="A50" s="24" t="s">
        <v>8</v>
      </c>
      <c r="B50" s="18"/>
      <c r="C50" s="18"/>
      <c r="D50" s="18"/>
      <c r="E50" s="18"/>
      <c r="F50" s="18"/>
      <c r="G50" s="18"/>
      <c r="H50" s="18"/>
      <c r="I50" s="18"/>
      <c r="J50" s="18"/>
      <c r="K50" s="18"/>
      <c r="L50" s="18"/>
      <c r="M50" s="18"/>
      <c r="N50" s="18"/>
      <c r="R50" s="18"/>
      <c r="S50" s="18"/>
      <c r="T50" s="18"/>
      <c r="U50" s="18"/>
      <c r="V50" s="18"/>
      <c r="X50" s="18"/>
      <c r="Y50" s="18"/>
      <c r="Z50" s="18"/>
      <c r="AA50" s="18"/>
      <c r="AB50" s="23"/>
      <c r="AC50" s="23"/>
    </row>
    <row r="51" spans="1:29" x14ac:dyDescent="0.2">
      <c r="A51" s="30"/>
      <c r="B51" s="34" t="s">
        <v>22</v>
      </c>
      <c r="C51" s="33">
        <v>19</v>
      </c>
      <c r="D51" s="13" t="s">
        <v>23</v>
      </c>
      <c r="E51" s="14">
        <v>19</v>
      </c>
      <c r="F51" s="13" t="s">
        <v>26</v>
      </c>
      <c r="G51" s="14">
        <v>19</v>
      </c>
      <c r="H51" s="13" t="s">
        <v>27</v>
      </c>
      <c r="I51" s="33">
        <v>19</v>
      </c>
      <c r="J51" s="32" t="s">
        <v>14</v>
      </c>
      <c r="K51" s="33">
        <v>19</v>
      </c>
      <c r="L51" s="13" t="s">
        <v>15</v>
      </c>
      <c r="M51" s="33">
        <v>19</v>
      </c>
      <c r="N51" s="13" t="s">
        <v>16</v>
      </c>
      <c r="O51" s="33">
        <v>19</v>
      </c>
      <c r="P51" s="13" t="s">
        <v>17</v>
      </c>
      <c r="Q51" s="33">
        <v>19</v>
      </c>
      <c r="R51" s="13" t="s">
        <v>18</v>
      </c>
      <c r="S51" s="33">
        <v>19</v>
      </c>
      <c r="T51" s="13" t="s">
        <v>19</v>
      </c>
      <c r="U51" s="33">
        <v>20</v>
      </c>
      <c r="V51" s="13" t="s">
        <v>20</v>
      </c>
      <c r="W51" s="33">
        <v>20</v>
      </c>
      <c r="X51" s="13" t="s">
        <v>21</v>
      </c>
      <c r="Y51" s="33">
        <v>20</v>
      </c>
      <c r="Z51" s="13" t="s">
        <v>22</v>
      </c>
      <c r="AA51" s="33">
        <v>20</v>
      </c>
    </row>
    <row r="52" spans="1:29" x14ac:dyDescent="0.2">
      <c r="A52" s="28"/>
      <c r="B52" s="53" t="s">
        <v>0</v>
      </c>
      <c r="C52" s="15" t="s">
        <v>1</v>
      </c>
      <c r="D52" s="16" t="s">
        <v>0</v>
      </c>
      <c r="E52" s="42" t="s">
        <v>1</v>
      </c>
      <c r="F52" s="18" t="s">
        <v>0</v>
      </c>
      <c r="G52" s="42" t="s">
        <v>1</v>
      </c>
      <c r="H52" s="18" t="s">
        <v>0</v>
      </c>
      <c r="I52" s="42" t="s">
        <v>1</v>
      </c>
      <c r="J52" s="9" t="s">
        <v>0</v>
      </c>
      <c r="K52" s="38" t="s">
        <v>1</v>
      </c>
      <c r="L52" s="10" t="s">
        <v>0</v>
      </c>
      <c r="M52" s="38" t="s">
        <v>1</v>
      </c>
      <c r="N52" s="10" t="s">
        <v>0</v>
      </c>
      <c r="O52" s="38" t="s">
        <v>1</v>
      </c>
      <c r="P52" s="16" t="s">
        <v>0</v>
      </c>
      <c r="Q52" s="42" t="s">
        <v>1</v>
      </c>
      <c r="R52" s="16" t="s">
        <v>0</v>
      </c>
      <c r="S52" s="42" t="s">
        <v>1</v>
      </c>
      <c r="T52" s="18" t="s">
        <v>0</v>
      </c>
      <c r="U52" s="42" t="s">
        <v>1</v>
      </c>
      <c r="V52" s="6" t="s">
        <v>0</v>
      </c>
      <c r="W52" s="20" t="s">
        <v>1</v>
      </c>
      <c r="X52" s="6" t="s">
        <v>0</v>
      </c>
      <c r="Y52" s="20" t="s">
        <v>1</v>
      </c>
      <c r="Z52" s="6" t="s">
        <v>0</v>
      </c>
      <c r="AA52" s="20" t="s">
        <v>1</v>
      </c>
    </row>
    <row r="53" spans="1:29" x14ac:dyDescent="0.2">
      <c r="A53" s="49" t="s">
        <v>2</v>
      </c>
      <c r="B53" s="3"/>
      <c r="C53" s="4"/>
      <c r="E53" s="2"/>
      <c r="G53" s="2"/>
      <c r="I53" s="2"/>
      <c r="K53" s="2"/>
      <c r="M53" s="2"/>
      <c r="O53" s="2"/>
      <c r="Q53" s="2"/>
      <c r="S53" s="2"/>
      <c r="U53" s="2"/>
      <c r="V53" s="7"/>
      <c r="W53" s="4"/>
      <c r="X53" s="3"/>
      <c r="Y53" s="4"/>
      <c r="Z53" s="3"/>
      <c r="AA53" s="4"/>
    </row>
    <row r="54" spans="1:29" x14ac:dyDescent="0.2">
      <c r="A54" s="49">
        <v>1</v>
      </c>
      <c r="B54" s="6">
        <v>1</v>
      </c>
      <c r="C54" s="2">
        <v>0</v>
      </c>
      <c r="D54" s="6">
        <v>1</v>
      </c>
      <c r="E54" s="2">
        <v>0</v>
      </c>
      <c r="F54" s="6">
        <v>4</v>
      </c>
      <c r="G54" s="2">
        <v>1</v>
      </c>
      <c r="H54" s="6">
        <v>0</v>
      </c>
      <c r="I54" s="2">
        <v>0</v>
      </c>
      <c r="J54" s="6">
        <v>0</v>
      </c>
      <c r="K54" s="2">
        <v>0</v>
      </c>
      <c r="L54" s="6">
        <v>1</v>
      </c>
      <c r="M54" s="2">
        <v>0</v>
      </c>
      <c r="N54" s="6">
        <v>2</v>
      </c>
      <c r="O54" s="2">
        <v>0</v>
      </c>
      <c r="P54" s="6">
        <v>0</v>
      </c>
      <c r="Q54" s="2">
        <v>0</v>
      </c>
      <c r="R54" s="6">
        <v>1</v>
      </c>
      <c r="S54" s="2">
        <v>0</v>
      </c>
      <c r="T54" s="6">
        <v>1</v>
      </c>
      <c r="U54" s="2">
        <v>1</v>
      </c>
      <c r="V54" s="6">
        <v>1</v>
      </c>
      <c r="W54" s="2">
        <v>1</v>
      </c>
      <c r="X54" s="6">
        <v>1</v>
      </c>
      <c r="Y54" s="2">
        <v>0</v>
      </c>
      <c r="Z54" s="6">
        <v>4</v>
      </c>
      <c r="AA54" s="2">
        <v>0</v>
      </c>
    </row>
    <row r="55" spans="1:29" x14ac:dyDescent="0.2">
      <c r="A55" s="49">
        <v>2</v>
      </c>
      <c r="B55" s="6">
        <v>8</v>
      </c>
      <c r="C55" s="2">
        <v>2</v>
      </c>
      <c r="D55" s="6">
        <v>3</v>
      </c>
      <c r="E55" s="2">
        <v>0</v>
      </c>
      <c r="F55" s="6">
        <v>2</v>
      </c>
      <c r="G55" s="2">
        <v>0</v>
      </c>
      <c r="H55" s="6">
        <v>4</v>
      </c>
      <c r="I55" s="2">
        <v>0</v>
      </c>
      <c r="J55" s="6">
        <v>0</v>
      </c>
      <c r="K55" s="2">
        <v>0</v>
      </c>
      <c r="L55" s="6">
        <v>3</v>
      </c>
      <c r="M55" s="2">
        <v>1</v>
      </c>
      <c r="N55" s="6">
        <v>1</v>
      </c>
      <c r="O55" s="2">
        <v>0</v>
      </c>
      <c r="P55" s="6">
        <v>2</v>
      </c>
      <c r="Q55" s="2">
        <v>0</v>
      </c>
      <c r="R55" s="6">
        <v>1</v>
      </c>
      <c r="S55" s="2">
        <v>0</v>
      </c>
      <c r="T55" s="6">
        <v>0</v>
      </c>
      <c r="U55" s="2">
        <v>0</v>
      </c>
      <c r="V55" s="6">
        <v>2</v>
      </c>
      <c r="W55" s="2">
        <v>0</v>
      </c>
      <c r="X55" s="6">
        <v>2</v>
      </c>
      <c r="Y55" s="2">
        <v>0</v>
      </c>
      <c r="Z55" s="6">
        <v>2</v>
      </c>
      <c r="AA55" s="2">
        <v>0</v>
      </c>
    </row>
    <row r="56" spans="1:29" x14ac:dyDescent="0.2">
      <c r="A56" s="49">
        <v>3</v>
      </c>
      <c r="B56" s="6">
        <v>0</v>
      </c>
      <c r="C56" s="2">
        <v>0</v>
      </c>
      <c r="D56" s="6">
        <v>0</v>
      </c>
      <c r="E56" s="2">
        <v>0</v>
      </c>
      <c r="F56" s="6">
        <v>0</v>
      </c>
      <c r="G56" s="2">
        <v>0</v>
      </c>
      <c r="H56" s="6">
        <v>3</v>
      </c>
      <c r="I56" s="2">
        <v>0</v>
      </c>
      <c r="J56" s="6">
        <v>0</v>
      </c>
      <c r="K56" s="2">
        <v>0</v>
      </c>
      <c r="L56" s="6">
        <v>0</v>
      </c>
      <c r="M56" s="2">
        <v>0</v>
      </c>
      <c r="N56" s="6">
        <v>1</v>
      </c>
      <c r="O56" s="2">
        <v>0</v>
      </c>
      <c r="P56" s="6">
        <v>2</v>
      </c>
      <c r="Q56" s="2">
        <v>0</v>
      </c>
      <c r="R56" s="6">
        <v>0</v>
      </c>
      <c r="S56" s="2">
        <v>0</v>
      </c>
      <c r="T56" s="6">
        <v>1</v>
      </c>
      <c r="U56" s="2">
        <v>0</v>
      </c>
      <c r="V56" s="6">
        <v>1</v>
      </c>
      <c r="W56" s="2">
        <v>0</v>
      </c>
      <c r="X56" s="6">
        <v>0</v>
      </c>
      <c r="Y56" s="2">
        <v>0</v>
      </c>
      <c r="Z56" s="6">
        <v>0</v>
      </c>
      <c r="AA56" s="2">
        <v>0</v>
      </c>
    </row>
    <row r="57" spans="1:29" x14ac:dyDescent="0.2">
      <c r="A57" s="49">
        <v>4</v>
      </c>
      <c r="B57" s="6">
        <v>11</v>
      </c>
      <c r="C57" s="2">
        <v>0</v>
      </c>
      <c r="D57" s="6">
        <v>8</v>
      </c>
      <c r="E57" s="2">
        <v>1</v>
      </c>
      <c r="F57" s="6">
        <v>10</v>
      </c>
      <c r="G57" s="2">
        <v>1</v>
      </c>
      <c r="H57" s="6">
        <v>5</v>
      </c>
      <c r="I57" s="2">
        <v>0</v>
      </c>
      <c r="J57" s="6">
        <v>2</v>
      </c>
      <c r="K57" s="2">
        <v>0</v>
      </c>
      <c r="L57" s="6">
        <v>6</v>
      </c>
      <c r="M57" s="2">
        <v>0</v>
      </c>
      <c r="N57" s="6">
        <v>3</v>
      </c>
      <c r="O57" s="2">
        <v>0</v>
      </c>
      <c r="P57" s="6">
        <v>5</v>
      </c>
      <c r="Q57" s="2">
        <v>0</v>
      </c>
      <c r="R57" s="6">
        <v>5</v>
      </c>
      <c r="S57" s="2">
        <v>0</v>
      </c>
      <c r="T57" s="6">
        <v>4</v>
      </c>
      <c r="U57" s="2">
        <v>0</v>
      </c>
      <c r="V57" s="6">
        <v>4</v>
      </c>
      <c r="W57" s="2">
        <v>2</v>
      </c>
      <c r="X57" s="6">
        <v>6</v>
      </c>
      <c r="Y57" s="2">
        <v>0</v>
      </c>
      <c r="Z57" s="6">
        <v>6</v>
      </c>
      <c r="AA57" s="2">
        <v>0</v>
      </c>
    </row>
    <row r="58" spans="1:29" x14ac:dyDescent="0.2">
      <c r="A58" s="49">
        <v>5</v>
      </c>
      <c r="B58" s="6">
        <v>2</v>
      </c>
      <c r="C58" s="2">
        <v>0</v>
      </c>
      <c r="D58" s="6">
        <v>2</v>
      </c>
      <c r="E58" s="2">
        <v>1</v>
      </c>
      <c r="F58" s="6">
        <v>3</v>
      </c>
      <c r="G58" s="2">
        <v>0</v>
      </c>
      <c r="H58" s="6">
        <v>1</v>
      </c>
      <c r="I58" s="2">
        <v>0</v>
      </c>
      <c r="J58" s="6">
        <v>1</v>
      </c>
      <c r="K58" s="2">
        <v>0</v>
      </c>
      <c r="L58" s="6">
        <v>1</v>
      </c>
      <c r="M58" s="2">
        <v>0</v>
      </c>
      <c r="N58" s="6">
        <v>1</v>
      </c>
      <c r="O58" s="2">
        <v>0</v>
      </c>
      <c r="P58" s="6">
        <v>5</v>
      </c>
      <c r="Q58" s="2">
        <v>0</v>
      </c>
      <c r="R58" s="6">
        <v>0</v>
      </c>
      <c r="S58" s="2">
        <v>0</v>
      </c>
      <c r="T58" s="6">
        <v>2</v>
      </c>
      <c r="U58" s="2">
        <v>1</v>
      </c>
      <c r="V58" s="6">
        <v>2</v>
      </c>
      <c r="W58" s="2">
        <v>1</v>
      </c>
      <c r="X58" s="6">
        <v>0</v>
      </c>
      <c r="Y58" s="2">
        <v>0</v>
      </c>
      <c r="Z58" s="6">
        <v>4</v>
      </c>
      <c r="AA58" s="2">
        <v>0</v>
      </c>
    </row>
    <row r="59" spans="1:29" x14ac:dyDescent="0.2">
      <c r="A59" s="49">
        <v>6</v>
      </c>
      <c r="B59" s="6">
        <v>0</v>
      </c>
      <c r="C59" s="2">
        <v>0</v>
      </c>
      <c r="D59" s="6">
        <v>4</v>
      </c>
      <c r="E59" s="2">
        <v>0</v>
      </c>
      <c r="F59" s="6">
        <v>10</v>
      </c>
      <c r="G59" s="2">
        <v>0</v>
      </c>
      <c r="H59" s="6">
        <v>4</v>
      </c>
      <c r="I59" s="2">
        <v>0</v>
      </c>
      <c r="J59" s="6">
        <v>7</v>
      </c>
      <c r="K59" s="2">
        <v>0</v>
      </c>
      <c r="L59" s="6">
        <v>0</v>
      </c>
      <c r="M59" s="2">
        <v>0</v>
      </c>
      <c r="N59" s="6">
        <v>2</v>
      </c>
      <c r="O59" s="2">
        <v>0</v>
      </c>
      <c r="P59" s="6">
        <v>14</v>
      </c>
      <c r="Q59" s="2">
        <v>0</v>
      </c>
      <c r="R59" s="6">
        <v>6</v>
      </c>
      <c r="S59" s="2">
        <v>0</v>
      </c>
      <c r="T59" s="6">
        <v>4</v>
      </c>
      <c r="U59" s="2">
        <v>1</v>
      </c>
      <c r="V59" s="6">
        <v>0</v>
      </c>
      <c r="W59" s="2">
        <v>0</v>
      </c>
      <c r="X59" s="6">
        <v>7</v>
      </c>
      <c r="Y59" s="2">
        <v>2</v>
      </c>
      <c r="Z59" s="6">
        <v>1</v>
      </c>
      <c r="AA59" s="2">
        <v>0</v>
      </c>
    </row>
    <row r="60" spans="1:29" x14ac:dyDescent="0.2">
      <c r="A60" s="50">
        <v>7</v>
      </c>
      <c r="B60" s="18">
        <v>4</v>
      </c>
      <c r="C60" s="17">
        <v>0</v>
      </c>
      <c r="D60" s="16">
        <v>1</v>
      </c>
      <c r="E60" s="17">
        <v>0</v>
      </c>
      <c r="F60" s="18">
        <v>7</v>
      </c>
      <c r="G60" s="17">
        <v>1</v>
      </c>
      <c r="H60" s="18">
        <v>7</v>
      </c>
      <c r="I60" s="17">
        <v>2</v>
      </c>
      <c r="J60" s="16">
        <v>5</v>
      </c>
      <c r="K60" s="17">
        <v>2</v>
      </c>
      <c r="L60" s="18">
        <v>5</v>
      </c>
      <c r="M60" s="17">
        <v>2</v>
      </c>
      <c r="N60" s="18">
        <v>2</v>
      </c>
      <c r="O60" s="17">
        <v>0</v>
      </c>
      <c r="P60" s="16">
        <v>0</v>
      </c>
      <c r="Q60" s="17">
        <v>0</v>
      </c>
      <c r="R60" s="18">
        <v>3</v>
      </c>
      <c r="S60" s="17">
        <v>0</v>
      </c>
      <c r="T60" s="18">
        <v>23</v>
      </c>
      <c r="U60" s="17">
        <v>9</v>
      </c>
      <c r="V60" s="6">
        <v>3</v>
      </c>
      <c r="W60" s="2">
        <v>1</v>
      </c>
      <c r="X60" s="6">
        <v>1</v>
      </c>
      <c r="Y60" s="2">
        <v>0</v>
      </c>
      <c r="Z60" s="6">
        <v>3</v>
      </c>
      <c r="AA60" s="2">
        <v>0</v>
      </c>
    </row>
    <row r="61" spans="1:29" x14ac:dyDescent="0.2">
      <c r="A61" s="29" t="s">
        <v>4</v>
      </c>
      <c r="B61" s="6">
        <v>26</v>
      </c>
      <c r="C61" s="2">
        <v>2</v>
      </c>
      <c r="D61" s="19">
        <v>19</v>
      </c>
      <c r="E61" s="2">
        <v>2</v>
      </c>
      <c r="F61" s="6">
        <v>36</v>
      </c>
      <c r="G61" s="2">
        <v>3</v>
      </c>
      <c r="H61" s="6">
        <v>24</v>
      </c>
      <c r="I61" s="2">
        <v>2</v>
      </c>
      <c r="J61" s="19">
        <v>15</v>
      </c>
      <c r="K61" s="2">
        <v>2</v>
      </c>
      <c r="L61" s="6">
        <v>16</v>
      </c>
      <c r="M61" s="2">
        <v>3</v>
      </c>
      <c r="N61" s="6">
        <v>12</v>
      </c>
      <c r="O61" s="2">
        <v>0</v>
      </c>
      <c r="P61" s="19">
        <v>28</v>
      </c>
      <c r="Q61" s="2">
        <v>0</v>
      </c>
      <c r="R61" s="6">
        <v>16</v>
      </c>
      <c r="S61" s="2">
        <v>0</v>
      </c>
      <c r="T61" s="6">
        <v>35</v>
      </c>
      <c r="U61" s="2">
        <v>12</v>
      </c>
      <c r="V61" s="7">
        <v>13</v>
      </c>
      <c r="W61" s="4">
        <v>5</v>
      </c>
      <c r="X61" s="3">
        <v>17</v>
      </c>
      <c r="Y61" s="4">
        <v>2</v>
      </c>
      <c r="Z61" s="3">
        <v>20</v>
      </c>
      <c r="AA61" s="4">
        <v>0</v>
      </c>
    </row>
    <row r="62" spans="1:29" x14ac:dyDescent="0.2">
      <c r="A62" s="58"/>
      <c r="B62" s="23"/>
      <c r="C62" s="23"/>
      <c r="D62" s="23"/>
      <c r="E62" s="23"/>
      <c r="F62" s="23"/>
      <c r="G62" s="23"/>
      <c r="H62" s="23"/>
      <c r="I62" s="23"/>
      <c r="J62" s="23"/>
      <c r="K62" s="23"/>
      <c r="L62" s="23"/>
      <c r="M62" s="23"/>
      <c r="N62" s="23"/>
      <c r="O62" s="23"/>
      <c r="P62" s="23"/>
      <c r="Q62" s="23"/>
      <c r="R62" s="23"/>
      <c r="S62" s="23"/>
      <c r="T62" s="23"/>
      <c r="U62" s="23"/>
      <c r="V62" s="23"/>
      <c r="W62" s="23"/>
      <c r="X62" s="23"/>
      <c r="Y62" s="11"/>
      <c r="Z62" s="23"/>
      <c r="AA62" s="23"/>
      <c r="AB62" s="23"/>
      <c r="AC62" s="23"/>
    </row>
    <row r="63" spans="1:29" x14ac:dyDescent="0.2">
      <c r="A63" s="58"/>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row>
    <row r="64" spans="1:29" x14ac:dyDescent="0.2">
      <c r="A64" s="58"/>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row>
    <row r="65" spans="1:29" x14ac:dyDescent="0.2">
      <c r="A65" s="58"/>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row>
    <row r="66" spans="1:29" x14ac:dyDescent="0.2">
      <c r="A66" s="58"/>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row>
    <row r="67" spans="1:29" x14ac:dyDescent="0.2">
      <c r="A67" s="31"/>
      <c r="B67" s="23"/>
      <c r="C67" s="23"/>
      <c r="D67" s="23"/>
      <c r="E67" s="23"/>
      <c r="F67" s="23"/>
      <c r="G67" s="23"/>
      <c r="H67" s="23"/>
      <c r="I67" s="23"/>
      <c r="J67" s="23"/>
      <c r="K67" s="23"/>
      <c r="L67" s="23"/>
      <c r="M67" s="23"/>
      <c r="N67" s="6"/>
      <c r="O67" s="6"/>
      <c r="P67" s="6"/>
      <c r="Q67" s="6"/>
      <c r="R67" s="23"/>
      <c r="S67" s="23"/>
      <c r="T67" s="23"/>
      <c r="U67" s="23"/>
      <c r="V67" s="23"/>
      <c r="W67" s="23"/>
      <c r="X67" s="6"/>
      <c r="Y67" s="23"/>
      <c r="Z67" s="6"/>
      <c r="AA67" s="23"/>
    </row>
    <row r="68" spans="1:29" x14ac:dyDescent="0.2">
      <c r="A68"/>
    </row>
    <row r="70" spans="1:29" x14ac:dyDescent="0.2">
      <c r="A70" s="24" t="s">
        <v>10</v>
      </c>
      <c r="B70" s="18"/>
      <c r="C70" s="18"/>
      <c r="D70" s="18"/>
      <c r="E70" s="18"/>
    </row>
    <row r="73" spans="1:29" x14ac:dyDescent="0.2">
      <c r="A73" s="1" t="s">
        <v>49</v>
      </c>
    </row>
    <row r="74" spans="1:29" x14ac:dyDescent="0.2">
      <c r="B74" t="s">
        <v>56</v>
      </c>
    </row>
    <row r="75" spans="1:29" x14ac:dyDescent="0.2">
      <c r="B75" t="s">
        <v>57</v>
      </c>
    </row>
    <row r="77" spans="1:29" x14ac:dyDescent="0.2">
      <c r="A77" s="1" t="s">
        <v>59</v>
      </c>
    </row>
    <row r="78" spans="1:29" x14ac:dyDescent="0.2">
      <c r="B78" t="s">
        <v>65</v>
      </c>
    </row>
    <row r="79" spans="1:29" x14ac:dyDescent="0.2">
      <c r="B79" t="s">
        <v>60</v>
      </c>
    </row>
    <row r="80" spans="1:29" x14ac:dyDescent="0.2">
      <c r="B80" t="s">
        <v>61</v>
      </c>
    </row>
    <row r="82" spans="1:3" x14ac:dyDescent="0.2">
      <c r="A82" s="1" t="s">
        <v>62</v>
      </c>
    </row>
    <row r="83" spans="1:3" x14ac:dyDescent="0.2">
      <c r="B83" t="s">
        <v>63</v>
      </c>
    </row>
    <row r="85" spans="1:3" x14ac:dyDescent="0.2">
      <c r="A85" s="1" t="s">
        <v>58</v>
      </c>
    </row>
    <row r="86" spans="1:3" x14ac:dyDescent="0.2">
      <c r="B86" t="s">
        <v>64</v>
      </c>
      <c r="C86" t="s">
        <v>66</v>
      </c>
    </row>
    <row r="87" spans="1:3" x14ac:dyDescent="0.2">
      <c r="B87" t="s">
        <v>64</v>
      </c>
    </row>
    <row r="89" spans="1:3" x14ac:dyDescent="0.2">
      <c r="A89" s="1" t="s">
        <v>69</v>
      </c>
    </row>
    <row r="90" spans="1:3" x14ac:dyDescent="0.2">
      <c r="B90" t="s">
        <v>87</v>
      </c>
    </row>
    <row r="91" spans="1:3" x14ac:dyDescent="0.2">
      <c r="B91" t="s">
        <v>70</v>
      </c>
    </row>
    <row r="93" spans="1:3" x14ac:dyDescent="0.2">
      <c r="A93" s="1" t="s">
        <v>71</v>
      </c>
    </row>
    <row r="94" spans="1:3" x14ac:dyDescent="0.2">
      <c r="B94" t="s">
        <v>81</v>
      </c>
    </row>
    <row r="96" spans="1:3" x14ac:dyDescent="0.2">
      <c r="A96" s="1" t="s">
        <v>72</v>
      </c>
    </row>
    <row r="97" spans="1:3" x14ac:dyDescent="0.2">
      <c r="B97" t="s">
        <v>73</v>
      </c>
    </row>
    <row r="98" spans="1:3" x14ac:dyDescent="0.2">
      <c r="B98" t="s">
        <v>82</v>
      </c>
    </row>
    <row r="100" spans="1:3" x14ac:dyDescent="0.2">
      <c r="A100" s="1" t="s">
        <v>68</v>
      </c>
    </row>
    <row r="101" spans="1:3" x14ac:dyDescent="0.2">
      <c r="B101" t="s">
        <v>86</v>
      </c>
      <c r="C101" t="s">
        <v>88</v>
      </c>
    </row>
    <row r="102" spans="1:3" x14ac:dyDescent="0.2">
      <c r="B102" t="s">
        <v>12</v>
      </c>
      <c r="C102" t="s">
        <v>89</v>
      </c>
    </row>
    <row r="103" spans="1:3" x14ac:dyDescent="0.2">
      <c r="B103" t="s">
        <v>90</v>
      </c>
      <c r="C103" t="s">
        <v>91</v>
      </c>
    </row>
    <row r="104" spans="1:3" x14ac:dyDescent="0.2">
      <c r="B104" t="s">
        <v>90</v>
      </c>
    </row>
    <row r="106" spans="1:3" x14ac:dyDescent="0.2">
      <c r="A106" s="1" t="s">
        <v>92</v>
      </c>
    </row>
    <row r="107" spans="1:3" x14ac:dyDescent="0.2">
      <c r="B107" t="s">
        <v>13</v>
      </c>
      <c r="C107" t="s">
        <v>93</v>
      </c>
    </row>
    <row r="109" spans="1:3" x14ac:dyDescent="0.2">
      <c r="A109" s="1" t="s">
        <v>94</v>
      </c>
    </row>
    <row r="110" spans="1:3" x14ac:dyDescent="0.2">
      <c r="B110" t="s">
        <v>11</v>
      </c>
    </row>
    <row r="112" spans="1:3" x14ac:dyDescent="0.2">
      <c r="A112" s="1" t="s">
        <v>84</v>
      </c>
    </row>
    <row r="113" spans="1:3" x14ac:dyDescent="0.2">
      <c r="B113" t="s">
        <v>11</v>
      </c>
    </row>
    <row r="115" spans="1:3" x14ac:dyDescent="0.2">
      <c r="A115" s="1" t="s">
        <v>96</v>
      </c>
    </row>
    <row r="116" spans="1:3" x14ac:dyDescent="0.2">
      <c r="B116" t="s">
        <v>97</v>
      </c>
      <c r="C116" t="s">
        <v>98</v>
      </c>
    </row>
    <row r="117" spans="1:3" x14ac:dyDescent="0.2">
      <c r="B117" t="s">
        <v>97</v>
      </c>
      <c r="C117" t="s">
        <v>99</v>
      </c>
    </row>
    <row r="118" spans="1:3" x14ac:dyDescent="0.2">
      <c r="B118" t="s">
        <v>100</v>
      </c>
      <c r="C118" t="s">
        <v>101</v>
      </c>
    </row>
    <row r="119" spans="1:3" x14ac:dyDescent="0.2">
      <c r="B119" t="s">
        <v>100</v>
      </c>
      <c r="C119" t="s">
        <v>102</v>
      </c>
    </row>
    <row r="121" spans="1:3" x14ac:dyDescent="0.2">
      <c r="A121" s="1" t="s">
        <v>103</v>
      </c>
    </row>
    <row r="122" spans="1:3" x14ac:dyDescent="0.2">
      <c r="B122" t="s">
        <v>104</v>
      </c>
      <c r="C122" t="s">
        <v>105</v>
      </c>
    </row>
    <row r="123" spans="1:3" x14ac:dyDescent="0.2">
      <c r="B123" t="s">
        <v>104</v>
      </c>
      <c r="C123" t="s">
        <v>106</v>
      </c>
    </row>
    <row r="124" spans="1:3" x14ac:dyDescent="0.2">
      <c r="B124" t="s">
        <v>97</v>
      </c>
      <c r="C124" t="s">
        <v>107</v>
      </c>
    </row>
  </sheetData>
  <mergeCells count="1">
    <mergeCell ref="A5:Z5"/>
  </mergeCells>
  <printOptions horizontalCentered="1" gridLines="1"/>
  <pageMargins left="0.45" right="0.45" top="1" bottom="0.75" header="0.3" footer="0.3"/>
  <pageSetup scale="63" fitToHeight="2" orientation="portrait" blackAndWhite="1" horizontalDpi="4294967293" verticalDpi="4294967293" r:id="rId1"/>
  <headerFooter>
    <oddFooter>&amp;L&amp;F&amp;C&amp;P&amp;R&amp;D</oddFooter>
  </headerFooter>
  <rowBreaks count="2" manualBreakCount="2">
    <brk id="48" max="16383" man="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6600-9AC6-41F3-8DC5-133B47A3A522}">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7CAD-3B6B-420B-B258-3D51DF27980A}">
  <sheetPr>
    <pageSetUpPr fitToPage="1"/>
  </sheetPr>
  <dimension ref="A1:AF159"/>
  <sheetViews>
    <sheetView workbookViewId="0">
      <selection activeCell="C2" sqref="C2"/>
    </sheetView>
  </sheetViews>
  <sheetFormatPr defaultRowHeight="12.75" x14ac:dyDescent="0.2"/>
  <cols>
    <col min="1" max="2" width="5.7109375" customWidth="1"/>
    <col min="3" max="3" width="3.7109375" customWidth="1"/>
    <col min="4" max="4" width="5.7109375" customWidth="1"/>
    <col min="5" max="5" width="3.7109375" customWidth="1"/>
    <col min="6" max="6" width="5.7109375" customWidth="1"/>
    <col min="7" max="7" width="3.7109375" customWidth="1"/>
    <col min="8" max="8" width="5.7109375" customWidth="1"/>
    <col min="9" max="9" width="3.7109375" customWidth="1"/>
    <col min="10" max="10" width="5.7109375" customWidth="1"/>
    <col min="11" max="11" width="3.7109375" customWidth="1"/>
    <col min="12" max="12" width="5.7109375" customWidth="1"/>
    <col min="13" max="13" width="3.7109375" customWidth="1"/>
    <col min="14" max="14" width="5.7109375" customWidth="1"/>
    <col min="15" max="15" width="3.7109375" customWidth="1"/>
    <col min="16" max="16" width="5.7109375" customWidth="1"/>
    <col min="17" max="17" width="3.7109375" customWidth="1"/>
    <col min="18" max="18" width="5.7109375" customWidth="1"/>
    <col min="19" max="19" width="3.7109375" customWidth="1"/>
    <col min="20" max="20" width="5.7109375" customWidth="1"/>
    <col min="21" max="21" width="3.7109375" customWidth="1"/>
    <col min="22" max="22" width="5.7109375" customWidth="1"/>
    <col min="23" max="23" width="3.7109375" customWidth="1"/>
    <col min="24" max="24" width="5.7109375" customWidth="1"/>
    <col min="25" max="25" width="3.7109375" customWidth="1"/>
    <col min="26" max="26" width="5.7109375" customWidth="1"/>
    <col min="27" max="27" width="3.7109375" customWidth="1"/>
    <col min="28" max="28" width="5.7109375" customWidth="1"/>
    <col min="29" max="29" width="3.7109375" customWidth="1"/>
    <col min="30" max="30" width="5.7109375" customWidth="1"/>
    <col min="31" max="31" width="3.7109375" customWidth="1"/>
    <col min="32" max="32" width="5.7109375" customWidth="1"/>
  </cols>
  <sheetData>
    <row r="1" spans="1:15" x14ac:dyDescent="0.2">
      <c r="A1" s="1"/>
      <c r="M1" s="8" t="s">
        <v>9</v>
      </c>
    </row>
    <row r="2" spans="1:15" x14ac:dyDescent="0.2">
      <c r="A2" s="1"/>
    </row>
    <row r="3" spans="1:15" x14ac:dyDescent="0.2">
      <c r="A3" s="1"/>
      <c r="O3" s="21" t="s">
        <v>68</v>
      </c>
    </row>
    <row r="4" spans="1:15" x14ac:dyDescent="0.2">
      <c r="A4" s="1"/>
    </row>
    <row r="5" spans="1:15" x14ac:dyDescent="0.2">
      <c r="A5" s="1" t="s">
        <v>67</v>
      </c>
    </row>
    <row r="6" spans="1:15" x14ac:dyDescent="0.2">
      <c r="A6" s="1"/>
    </row>
    <row r="7" spans="1:15" x14ac:dyDescent="0.2">
      <c r="A7" s="1" t="s">
        <v>74</v>
      </c>
    </row>
    <row r="8" spans="1:15" x14ac:dyDescent="0.2">
      <c r="A8" s="1" t="s">
        <v>75</v>
      </c>
    </row>
    <row r="9" spans="1:15" x14ac:dyDescent="0.2">
      <c r="A9" s="1"/>
    </row>
    <row r="10" spans="1:15" x14ac:dyDescent="0.2">
      <c r="A10" s="1" t="s">
        <v>77</v>
      </c>
    </row>
    <row r="11" spans="1:15" x14ac:dyDescent="0.2">
      <c r="A11" s="1" t="s">
        <v>76</v>
      </c>
    </row>
    <row r="12" spans="1:15" x14ac:dyDescent="0.2">
      <c r="A12" s="1"/>
    </row>
    <row r="13" spans="1:15" x14ac:dyDescent="0.2">
      <c r="A13" s="1" t="s">
        <v>39</v>
      </c>
    </row>
    <row r="14" spans="1:15" x14ac:dyDescent="0.2">
      <c r="A14" s="1" t="s">
        <v>37</v>
      </c>
    </row>
    <row r="15" spans="1:15" x14ac:dyDescent="0.2">
      <c r="A15" s="1" t="s">
        <v>38</v>
      </c>
    </row>
    <row r="16" spans="1:15" x14ac:dyDescent="0.2">
      <c r="A16" s="1" t="s">
        <v>36</v>
      </c>
    </row>
    <row r="17" spans="1:31" x14ac:dyDescent="0.2">
      <c r="A17" s="1"/>
    </row>
    <row r="18" spans="1:31" x14ac:dyDescent="0.2">
      <c r="A18" s="1" t="s">
        <v>31</v>
      </c>
    </row>
    <row r="19" spans="1:31" x14ac:dyDescent="0.2">
      <c r="A19" s="1"/>
    </row>
    <row r="20" spans="1:31" x14ac:dyDescent="0.2">
      <c r="A20" s="1"/>
    </row>
    <row r="21" spans="1:31" x14ac:dyDescent="0.2">
      <c r="A21" s="1" t="s">
        <v>29</v>
      </c>
    </row>
    <row r="22" spans="1:31" x14ac:dyDescent="0.2">
      <c r="A22" s="1" t="s">
        <v>30</v>
      </c>
    </row>
    <row r="23" spans="1:31" x14ac:dyDescent="0.2">
      <c r="A23" s="1"/>
    </row>
    <row r="24" spans="1:31" x14ac:dyDescent="0.2">
      <c r="A24" s="1"/>
    </row>
    <row r="25" spans="1:31" x14ac:dyDescent="0.2">
      <c r="A25" s="24" t="s">
        <v>6</v>
      </c>
      <c r="B25" s="18"/>
      <c r="C25" s="18"/>
      <c r="D25" s="18"/>
      <c r="E25" s="18"/>
      <c r="F25" s="18"/>
      <c r="G25" s="18"/>
      <c r="H25" s="18"/>
      <c r="I25" s="18"/>
      <c r="J25" s="18"/>
      <c r="K25" s="18"/>
      <c r="X25" s="18"/>
      <c r="Y25" s="18"/>
      <c r="Z25" s="18"/>
      <c r="AA25" s="18"/>
      <c r="AB25" s="18"/>
      <c r="AC25" s="18"/>
    </row>
    <row r="26" spans="1:31" x14ac:dyDescent="0.2">
      <c r="A26" s="26"/>
      <c r="B26" s="34" t="s">
        <v>15</v>
      </c>
      <c r="C26" s="33">
        <v>18</v>
      </c>
      <c r="D26" s="34" t="s">
        <v>16</v>
      </c>
      <c r="E26" s="33">
        <v>18</v>
      </c>
      <c r="F26" s="55" t="s">
        <v>17</v>
      </c>
      <c r="G26" s="33">
        <v>18</v>
      </c>
      <c r="H26" s="34" t="s">
        <v>18</v>
      </c>
      <c r="I26" s="33">
        <v>18</v>
      </c>
      <c r="J26" s="34" t="s">
        <v>19</v>
      </c>
      <c r="K26" s="33">
        <v>19</v>
      </c>
      <c r="L26" s="32" t="s">
        <v>20</v>
      </c>
      <c r="M26" s="35">
        <v>19</v>
      </c>
      <c r="N26" s="32" t="s">
        <v>21</v>
      </c>
      <c r="O26" s="35">
        <v>19</v>
      </c>
      <c r="P26" s="32" t="s">
        <v>22</v>
      </c>
      <c r="Q26" s="35">
        <v>19</v>
      </c>
      <c r="R26" s="32" t="s">
        <v>23</v>
      </c>
      <c r="S26" s="33">
        <v>19</v>
      </c>
      <c r="T26" s="32" t="s">
        <v>26</v>
      </c>
      <c r="U26" s="33">
        <v>19</v>
      </c>
      <c r="V26" s="32" t="s">
        <v>27</v>
      </c>
      <c r="W26" s="35">
        <v>19</v>
      </c>
      <c r="X26" s="32" t="s">
        <v>14</v>
      </c>
      <c r="Y26" s="61">
        <v>19</v>
      </c>
      <c r="Z26" s="32" t="s">
        <v>15</v>
      </c>
      <c r="AA26" s="59">
        <v>19</v>
      </c>
      <c r="AB26" s="55" t="s">
        <v>16</v>
      </c>
      <c r="AC26" s="59">
        <v>19</v>
      </c>
      <c r="AD26" s="36" t="s">
        <v>24</v>
      </c>
      <c r="AE26" s="37"/>
    </row>
    <row r="27" spans="1:31" x14ac:dyDescent="0.2">
      <c r="A27" s="26"/>
      <c r="B27" s="18" t="s">
        <v>0</v>
      </c>
      <c r="C27" s="42" t="s">
        <v>1</v>
      </c>
      <c r="D27" s="53" t="s">
        <v>0</v>
      </c>
      <c r="E27" s="15" t="s">
        <v>1</v>
      </c>
      <c r="F27" s="45" t="s">
        <v>0</v>
      </c>
      <c r="G27" s="15" t="s">
        <v>1</v>
      </c>
      <c r="H27" s="53" t="s">
        <v>0</v>
      </c>
      <c r="I27" s="15" t="s">
        <v>1</v>
      </c>
      <c r="J27" s="53" t="s">
        <v>0</v>
      </c>
      <c r="K27" s="15" t="s">
        <v>1</v>
      </c>
      <c r="L27" s="45" t="s">
        <v>0</v>
      </c>
      <c r="M27" s="38" t="s">
        <v>1</v>
      </c>
      <c r="N27" s="39" t="s">
        <v>0</v>
      </c>
      <c r="O27" s="42" t="s">
        <v>1</v>
      </c>
      <c r="P27" s="39" t="s">
        <v>0</v>
      </c>
      <c r="Q27" s="40" t="s">
        <v>1</v>
      </c>
      <c r="R27" s="45" t="s">
        <v>0</v>
      </c>
      <c r="S27" s="40" t="s">
        <v>1</v>
      </c>
      <c r="T27" s="16" t="s">
        <v>0</v>
      </c>
      <c r="U27" s="43" t="s">
        <v>1</v>
      </c>
      <c r="V27" s="16" t="s">
        <v>0</v>
      </c>
      <c r="W27" s="43" t="s">
        <v>1</v>
      </c>
      <c r="X27" s="9" t="s">
        <v>0</v>
      </c>
      <c r="Y27" s="40" t="s">
        <v>1</v>
      </c>
      <c r="Z27" s="9" t="s">
        <v>0</v>
      </c>
      <c r="AA27" s="43" t="s">
        <v>1</v>
      </c>
      <c r="AB27" s="9" t="s">
        <v>0</v>
      </c>
      <c r="AC27" s="38" t="s">
        <v>1</v>
      </c>
      <c r="AD27" s="47" t="s">
        <v>32</v>
      </c>
      <c r="AE27" s="22"/>
    </row>
    <row r="28" spans="1:31" x14ac:dyDescent="0.2">
      <c r="A28" s="48" t="s">
        <v>2</v>
      </c>
      <c r="B28" s="7"/>
      <c r="C28" s="4"/>
      <c r="D28" s="3"/>
      <c r="E28" s="4"/>
      <c r="G28" s="4"/>
      <c r="H28" s="3"/>
      <c r="I28" s="4"/>
      <c r="J28" s="3"/>
      <c r="K28" s="4"/>
      <c r="M28" s="23"/>
      <c r="N28" s="7"/>
      <c r="O28" s="23"/>
      <c r="P28" s="7"/>
      <c r="R28" s="25"/>
      <c r="T28" s="25"/>
      <c r="V28" s="25"/>
      <c r="X28" s="25"/>
      <c r="Z28" s="25"/>
      <c r="AB28" s="25"/>
      <c r="AD28" s="56" t="s">
        <v>15</v>
      </c>
      <c r="AE28" s="62" t="s">
        <v>16</v>
      </c>
    </row>
    <row r="29" spans="1:31" x14ac:dyDescent="0.2">
      <c r="A29" s="48">
        <v>1</v>
      </c>
      <c r="B29" s="6">
        <v>105</v>
      </c>
      <c r="C29" s="2">
        <v>4</v>
      </c>
      <c r="D29" s="6">
        <v>106</v>
      </c>
      <c r="E29" s="11">
        <v>4</v>
      </c>
      <c r="F29" s="6">
        <v>108</v>
      </c>
      <c r="G29" s="2">
        <v>5</v>
      </c>
      <c r="H29" s="6">
        <v>107</v>
      </c>
      <c r="I29" s="2">
        <v>5</v>
      </c>
      <c r="J29" s="6">
        <v>106</v>
      </c>
      <c r="K29" s="6">
        <v>6</v>
      </c>
      <c r="L29" s="25">
        <v>106</v>
      </c>
      <c r="M29" s="6">
        <v>5</v>
      </c>
      <c r="N29" s="25">
        <v>104</v>
      </c>
      <c r="O29" s="6">
        <v>5</v>
      </c>
      <c r="P29" s="25">
        <v>102</v>
      </c>
      <c r="Q29" s="6">
        <v>5</v>
      </c>
      <c r="R29" s="25">
        <v>101</v>
      </c>
      <c r="S29" s="6">
        <v>5</v>
      </c>
      <c r="T29" s="25">
        <v>103</v>
      </c>
      <c r="U29" s="6">
        <v>6</v>
      </c>
      <c r="V29" s="25">
        <v>105</v>
      </c>
      <c r="W29" s="6">
        <v>4</v>
      </c>
      <c r="X29" s="25">
        <v>105</v>
      </c>
      <c r="Y29" s="6">
        <v>4</v>
      </c>
      <c r="Z29" s="25">
        <v>101</v>
      </c>
      <c r="AA29" s="6">
        <v>4</v>
      </c>
      <c r="AB29" s="25">
        <v>106</v>
      </c>
      <c r="AC29" s="6">
        <v>4</v>
      </c>
      <c r="AD29" s="37"/>
      <c r="AE29" s="37">
        <f>AB29-B29</f>
        <v>1</v>
      </c>
    </row>
    <row r="30" spans="1:31" x14ac:dyDescent="0.2">
      <c r="A30" s="48">
        <v>2</v>
      </c>
      <c r="B30" s="6">
        <v>150</v>
      </c>
      <c r="C30" s="2">
        <v>5</v>
      </c>
      <c r="D30" s="6">
        <v>151</v>
      </c>
      <c r="E30" s="11">
        <v>5</v>
      </c>
      <c r="F30" s="6">
        <v>151</v>
      </c>
      <c r="G30" s="2">
        <v>6</v>
      </c>
      <c r="H30" s="6">
        <v>149</v>
      </c>
      <c r="I30" s="2">
        <v>5</v>
      </c>
      <c r="J30" s="6">
        <v>151</v>
      </c>
      <c r="K30" s="6">
        <v>5</v>
      </c>
      <c r="L30" s="25">
        <v>150</v>
      </c>
      <c r="M30" s="6">
        <v>4</v>
      </c>
      <c r="N30" s="25">
        <v>144</v>
      </c>
      <c r="O30" s="6">
        <v>2</v>
      </c>
      <c r="P30" s="25">
        <v>143</v>
      </c>
      <c r="Q30" s="6">
        <v>2</v>
      </c>
      <c r="R30" s="25">
        <v>144</v>
      </c>
      <c r="S30" s="6">
        <v>2</v>
      </c>
      <c r="T30" s="25">
        <v>146</v>
      </c>
      <c r="U30" s="6">
        <v>2</v>
      </c>
      <c r="V30" s="25">
        <v>147</v>
      </c>
      <c r="W30" s="6">
        <v>2</v>
      </c>
      <c r="X30" s="25">
        <v>145</v>
      </c>
      <c r="Y30" s="6">
        <v>1</v>
      </c>
      <c r="Z30" s="25">
        <v>145</v>
      </c>
      <c r="AA30" s="6">
        <v>1</v>
      </c>
      <c r="AB30" s="25">
        <v>142</v>
      </c>
      <c r="AC30" s="6">
        <v>0</v>
      </c>
      <c r="AD30" s="5"/>
      <c r="AE30" s="5">
        <f t="shared" ref="AE30:AE36" si="0">AB30-B30</f>
        <v>-8</v>
      </c>
    </row>
    <row r="31" spans="1:31" x14ac:dyDescent="0.2">
      <c r="A31" s="48">
        <v>3</v>
      </c>
      <c r="B31" s="6">
        <v>72</v>
      </c>
      <c r="C31" s="2">
        <v>0</v>
      </c>
      <c r="D31" s="6">
        <v>73</v>
      </c>
      <c r="E31" s="11">
        <v>0</v>
      </c>
      <c r="F31" s="6">
        <v>74</v>
      </c>
      <c r="G31" s="2">
        <v>0</v>
      </c>
      <c r="H31" s="6">
        <v>75</v>
      </c>
      <c r="I31" s="2">
        <v>0</v>
      </c>
      <c r="J31" s="6">
        <v>76</v>
      </c>
      <c r="K31" s="6">
        <v>0</v>
      </c>
      <c r="L31" s="25">
        <v>77</v>
      </c>
      <c r="M31" s="6">
        <v>0</v>
      </c>
      <c r="N31" s="25">
        <v>76</v>
      </c>
      <c r="O31" s="6">
        <v>0</v>
      </c>
      <c r="P31" s="25">
        <v>80</v>
      </c>
      <c r="Q31" s="6">
        <v>1</v>
      </c>
      <c r="R31" s="25">
        <v>83</v>
      </c>
      <c r="S31" s="6">
        <v>1</v>
      </c>
      <c r="T31" s="25">
        <v>80</v>
      </c>
      <c r="U31" s="6">
        <v>1</v>
      </c>
      <c r="V31" s="25">
        <v>83</v>
      </c>
      <c r="W31" s="6">
        <v>5</v>
      </c>
      <c r="X31" s="25">
        <v>83</v>
      </c>
      <c r="Y31" s="6">
        <v>5</v>
      </c>
      <c r="Z31" s="25">
        <v>85</v>
      </c>
      <c r="AA31" s="6">
        <v>6</v>
      </c>
      <c r="AB31" s="25">
        <v>83</v>
      </c>
      <c r="AC31" s="6">
        <v>6</v>
      </c>
      <c r="AD31" s="5"/>
      <c r="AE31" s="5">
        <f t="shared" si="0"/>
        <v>11</v>
      </c>
    </row>
    <row r="32" spans="1:31" x14ac:dyDescent="0.2">
      <c r="A32" s="48">
        <v>4</v>
      </c>
      <c r="B32" s="6">
        <v>503</v>
      </c>
      <c r="C32" s="2">
        <v>10</v>
      </c>
      <c r="D32" s="6">
        <v>502</v>
      </c>
      <c r="E32" s="11">
        <v>9</v>
      </c>
      <c r="F32" s="6">
        <v>503</v>
      </c>
      <c r="G32" s="2">
        <v>10</v>
      </c>
      <c r="H32" s="6">
        <v>495</v>
      </c>
      <c r="I32" s="2">
        <v>8</v>
      </c>
      <c r="J32" s="6">
        <v>490</v>
      </c>
      <c r="K32" s="6">
        <v>9</v>
      </c>
      <c r="L32" s="25">
        <v>493</v>
      </c>
      <c r="M32" s="6">
        <v>11</v>
      </c>
      <c r="N32" s="25">
        <v>490</v>
      </c>
      <c r="O32" s="6">
        <v>11</v>
      </c>
      <c r="P32" s="25">
        <v>483</v>
      </c>
      <c r="Q32" s="6">
        <v>9</v>
      </c>
      <c r="R32" s="25">
        <v>476</v>
      </c>
      <c r="S32" s="6">
        <v>8</v>
      </c>
      <c r="T32" s="25">
        <v>473</v>
      </c>
      <c r="U32" s="6">
        <v>9</v>
      </c>
      <c r="V32" s="25">
        <v>473</v>
      </c>
      <c r="W32" s="6">
        <v>9</v>
      </c>
      <c r="X32" s="25">
        <v>471</v>
      </c>
      <c r="Y32" s="6">
        <v>9</v>
      </c>
      <c r="Z32" s="25">
        <v>473</v>
      </c>
      <c r="AA32" s="6">
        <v>9</v>
      </c>
      <c r="AB32" s="25">
        <v>476</v>
      </c>
      <c r="AC32" s="6">
        <v>10</v>
      </c>
      <c r="AD32" s="5"/>
      <c r="AE32" s="5">
        <f t="shared" si="0"/>
        <v>-27</v>
      </c>
    </row>
    <row r="33" spans="1:32" x14ac:dyDescent="0.2">
      <c r="A33" s="48" t="s">
        <v>28</v>
      </c>
      <c r="B33" s="6">
        <v>191</v>
      </c>
      <c r="C33" s="2">
        <v>2</v>
      </c>
      <c r="D33" s="6">
        <v>191</v>
      </c>
      <c r="E33" s="11">
        <v>2</v>
      </c>
      <c r="F33" s="6">
        <v>186</v>
      </c>
      <c r="G33" s="2">
        <v>2</v>
      </c>
      <c r="H33" s="6">
        <v>186</v>
      </c>
      <c r="I33" s="2">
        <v>2</v>
      </c>
      <c r="J33" s="6">
        <v>190</v>
      </c>
      <c r="K33" s="6">
        <v>3</v>
      </c>
      <c r="L33" s="25">
        <v>192</v>
      </c>
      <c r="M33" s="6">
        <v>3</v>
      </c>
      <c r="N33" s="25">
        <v>193</v>
      </c>
      <c r="O33" s="6">
        <v>4</v>
      </c>
      <c r="P33" s="25">
        <v>193</v>
      </c>
      <c r="Q33" s="6">
        <v>4</v>
      </c>
      <c r="R33" s="25">
        <v>194</v>
      </c>
      <c r="S33" s="6">
        <v>4</v>
      </c>
      <c r="T33" s="25">
        <v>195</v>
      </c>
      <c r="U33" s="6">
        <v>6</v>
      </c>
      <c r="V33" s="25">
        <v>199</v>
      </c>
      <c r="W33" s="6">
        <v>8</v>
      </c>
      <c r="X33" s="25">
        <v>199</v>
      </c>
      <c r="Y33" s="6">
        <v>8</v>
      </c>
      <c r="Z33" s="25">
        <v>199</v>
      </c>
      <c r="AA33" s="6">
        <v>8</v>
      </c>
      <c r="AB33" s="25">
        <v>193</v>
      </c>
      <c r="AC33" s="6">
        <v>8</v>
      </c>
      <c r="AD33" s="5"/>
      <c r="AE33" s="5">
        <f t="shared" si="0"/>
        <v>2</v>
      </c>
    </row>
    <row r="34" spans="1:32" x14ac:dyDescent="0.2">
      <c r="A34" s="48">
        <v>6</v>
      </c>
      <c r="B34" s="6">
        <v>251</v>
      </c>
      <c r="C34" s="2">
        <v>1</v>
      </c>
      <c r="D34" s="6">
        <v>257</v>
      </c>
      <c r="E34" s="11">
        <v>1</v>
      </c>
      <c r="F34" s="6">
        <v>259</v>
      </c>
      <c r="G34" s="2">
        <v>1</v>
      </c>
      <c r="H34" s="6">
        <v>257</v>
      </c>
      <c r="I34" s="2">
        <v>0</v>
      </c>
      <c r="J34" s="6">
        <v>254</v>
      </c>
      <c r="K34" s="6">
        <v>0</v>
      </c>
      <c r="L34" s="25">
        <v>354</v>
      </c>
      <c r="M34" s="6">
        <v>1</v>
      </c>
      <c r="N34" s="25">
        <v>256</v>
      </c>
      <c r="O34" s="6">
        <v>1</v>
      </c>
      <c r="P34" s="25">
        <v>253</v>
      </c>
      <c r="Q34" s="6">
        <v>2</v>
      </c>
      <c r="R34" s="25">
        <v>253</v>
      </c>
      <c r="S34" s="6">
        <v>4</v>
      </c>
      <c r="T34" s="25">
        <v>249</v>
      </c>
      <c r="U34" s="6">
        <v>4</v>
      </c>
      <c r="V34" s="25">
        <v>246</v>
      </c>
      <c r="W34" s="6">
        <v>8</v>
      </c>
      <c r="X34" s="25">
        <v>247</v>
      </c>
      <c r="Y34" s="6">
        <v>5</v>
      </c>
      <c r="Z34" s="25">
        <v>251</v>
      </c>
      <c r="AA34" s="6">
        <v>4</v>
      </c>
      <c r="AB34" s="25">
        <v>239</v>
      </c>
      <c r="AC34" s="6">
        <v>4</v>
      </c>
      <c r="AD34" s="5"/>
      <c r="AE34" s="5">
        <f t="shared" si="0"/>
        <v>-12</v>
      </c>
    </row>
    <row r="35" spans="1:32" x14ac:dyDescent="0.2">
      <c r="A35" s="48">
        <v>7</v>
      </c>
      <c r="B35" s="6">
        <v>336</v>
      </c>
      <c r="C35" s="2">
        <v>5</v>
      </c>
      <c r="D35" s="6">
        <v>338</v>
      </c>
      <c r="E35" s="11">
        <v>7</v>
      </c>
      <c r="F35" s="16">
        <v>339</v>
      </c>
      <c r="G35" s="17">
        <v>8</v>
      </c>
      <c r="H35" s="18">
        <v>333</v>
      </c>
      <c r="I35" s="17">
        <v>8</v>
      </c>
      <c r="J35" s="18">
        <v>327</v>
      </c>
      <c r="K35" s="18">
        <v>0</v>
      </c>
      <c r="L35" s="16">
        <v>333</v>
      </c>
      <c r="M35" s="18">
        <v>11</v>
      </c>
      <c r="N35" s="16">
        <v>333</v>
      </c>
      <c r="O35" s="18">
        <v>12</v>
      </c>
      <c r="P35" s="16">
        <v>339</v>
      </c>
      <c r="Q35" s="18">
        <v>13</v>
      </c>
      <c r="R35" s="16">
        <v>347</v>
      </c>
      <c r="S35" s="18">
        <v>23</v>
      </c>
      <c r="T35" s="16">
        <v>342</v>
      </c>
      <c r="U35" s="18">
        <v>20</v>
      </c>
      <c r="V35" s="16">
        <v>335</v>
      </c>
      <c r="W35" s="18">
        <v>18</v>
      </c>
      <c r="X35" s="16">
        <v>333</v>
      </c>
      <c r="Y35" s="18">
        <v>16</v>
      </c>
      <c r="Z35" s="16">
        <v>333</v>
      </c>
      <c r="AA35" s="18">
        <v>16</v>
      </c>
      <c r="AB35" s="16">
        <v>335</v>
      </c>
      <c r="AC35" s="17">
        <v>14</v>
      </c>
      <c r="AD35" s="16"/>
      <c r="AE35" s="5">
        <f t="shared" si="0"/>
        <v>-1</v>
      </c>
    </row>
    <row r="36" spans="1:32" x14ac:dyDescent="0.2">
      <c r="A36" s="52" t="s">
        <v>3</v>
      </c>
      <c r="B36" s="3">
        <v>1608</v>
      </c>
      <c r="C36" s="4">
        <v>27</v>
      </c>
      <c r="D36" s="3">
        <v>1618</v>
      </c>
      <c r="E36" s="4">
        <v>28</v>
      </c>
      <c r="F36" s="19">
        <v>1620</v>
      </c>
      <c r="G36" s="2">
        <v>32</v>
      </c>
      <c r="H36" s="6">
        <v>1602</v>
      </c>
      <c r="I36" s="2">
        <v>28</v>
      </c>
      <c r="J36" s="6">
        <v>1594</v>
      </c>
      <c r="K36" s="6">
        <v>23</v>
      </c>
      <c r="L36" s="25">
        <v>1605</v>
      </c>
      <c r="M36" s="6">
        <v>35</v>
      </c>
      <c r="N36" s="25">
        <v>1596</v>
      </c>
      <c r="O36" s="6">
        <v>35</v>
      </c>
      <c r="P36" s="25">
        <v>1593</v>
      </c>
      <c r="Q36" s="6">
        <v>36</v>
      </c>
      <c r="R36" s="25">
        <v>1598</v>
      </c>
      <c r="S36" s="6">
        <v>47</v>
      </c>
      <c r="T36" s="25">
        <v>1588</v>
      </c>
      <c r="U36" s="6">
        <v>48</v>
      </c>
      <c r="V36" s="25">
        <v>1588</v>
      </c>
      <c r="W36" s="6">
        <v>52</v>
      </c>
      <c r="X36" s="25">
        <v>1583</v>
      </c>
      <c r="Y36" s="6">
        <v>48</v>
      </c>
      <c r="Z36" s="25">
        <v>1587</v>
      </c>
      <c r="AA36" s="6">
        <v>48</v>
      </c>
      <c r="AB36" s="25">
        <v>1574</v>
      </c>
      <c r="AC36" s="11">
        <v>46</v>
      </c>
      <c r="AD36" s="37"/>
      <c r="AE36" s="37">
        <f t="shared" si="0"/>
        <v>-34</v>
      </c>
    </row>
    <row r="37" spans="1:32" x14ac:dyDescent="0.2">
      <c r="A37" s="1"/>
      <c r="Y37" s="6"/>
    </row>
    <row r="38" spans="1:32" x14ac:dyDescent="0.2">
      <c r="A38" s="1"/>
      <c r="AF38" t="s">
        <v>41</v>
      </c>
    </row>
    <row r="39" spans="1:32" x14ac:dyDescent="0.2">
      <c r="A39" s="24" t="s">
        <v>7</v>
      </c>
      <c r="B39" s="18"/>
      <c r="C39" s="18"/>
      <c r="D39" s="18"/>
      <c r="E39" s="18"/>
      <c r="F39" s="18"/>
      <c r="G39" s="18"/>
      <c r="H39" s="18"/>
      <c r="I39" s="18"/>
      <c r="J39" s="18"/>
      <c r="K39" s="18"/>
      <c r="X39" s="18"/>
      <c r="Y39" s="18"/>
      <c r="Z39" s="18"/>
      <c r="AA39" s="18"/>
      <c r="AB39" s="18"/>
      <c r="AC39" s="18"/>
    </row>
    <row r="40" spans="1:32" x14ac:dyDescent="0.2">
      <c r="A40" s="28"/>
      <c r="B40" s="32" t="s">
        <v>15</v>
      </c>
      <c r="C40" s="33">
        <v>18</v>
      </c>
      <c r="D40" s="34" t="s">
        <v>16</v>
      </c>
      <c r="E40" s="33">
        <v>18</v>
      </c>
      <c r="F40" s="32" t="s">
        <v>17</v>
      </c>
      <c r="G40" s="33">
        <v>18</v>
      </c>
      <c r="H40" s="34" t="s">
        <v>18</v>
      </c>
      <c r="I40" s="33">
        <v>18</v>
      </c>
      <c r="J40" s="34" t="s">
        <v>19</v>
      </c>
      <c r="K40" s="33">
        <v>19</v>
      </c>
      <c r="L40" s="32" t="s">
        <v>20</v>
      </c>
      <c r="M40" s="33">
        <v>19</v>
      </c>
      <c r="N40" s="32" t="s">
        <v>21</v>
      </c>
      <c r="O40" s="33">
        <v>19</v>
      </c>
      <c r="P40" s="32" t="s">
        <v>22</v>
      </c>
      <c r="Q40" s="33">
        <v>19</v>
      </c>
      <c r="R40" s="32" t="s">
        <v>23</v>
      </c>
      <c r="S40" s="33">
        <v>19</v>
      </c>
      <c r="T40" s="32" t="s">
        <v>26</v>
      </c>
      <c r="U40" s="33">
        <v>19</v>
      </c>
      <c r="V40" s="32" t="s">
        <v>27</v>
      </c>
      <c r="W40" s="33">
        <v>19</v>
      </c>
      <c r="X40" s="13" t="s">
        <v>14</v>
      </c>
      <c r="Y40" s="33">
        <v>19</v>
      </c>
      <c r="Z40" s="13" t="s">
        <v>15</v>
      </c>
      <c r="AA40" s="33">
        <v>19</v>
      </c>
      <c r="AB40" s="32" t="s">
        <v>16</v>
      </c>
      <c r="AC40" s="33">
        <v>19</v>
      </c>
      <c r="AD40" s="3" t="s">
        <v>25</v>
      </c>
      <c r="AE40" s="4"/>
    </row>
    <row r="41" spans="1:32" x14ac:dyDescent="0.2">
      <c r="A41" s="28"/>
      <c r="B41" s="9" t="s">
        <v>0</v>
      </c>
      <c r="C41" s="38" t="s">
        <v>1</v>
      </c>
      <c r="D41" s="53" t="s">
        <v>0</v>
      </c>
      <c r="E41" s="15" t="s">
        <v>1</v>
      </c>
      <c r="F41" s="53" t="s">
        <v>0</v>
      </c>
      <c r="G41" s="15" t="s">
        <v>1</v>
      </c>
      <c r="H41" s="54" t="s">
        <v>0</v>
      </c>
      <c r="I41" s="15" t="s">
        <v>1</v>
      </c>
      <c r="J41" s="53" t="s">
        <v>0</v>
      </c>
      <c r="K41" s="15" t="s">
        <v>1</v>
      </c>
      <c r="L41" s="45" t="s">
        <v>0</v>
      </c>
      <c r="M41" s="38" t="s">
        <v>1</v>
      </c>
      <c r="N41" s="39" t="s">
        <v>0</v>
      </c>
      <c r="O41" s="17" t="s">
        <v>1</v>
      </c>
      <c r="P41" s="18" t="s">
        <v>0</v>
      </c>
      <c r="Q41" s="17" t="s">
        <v>1</v>
      </c>
      <c r="R41" s="16" t="s">
        <v>0</v>
      </c>
      <c r="S41" s="42" t="s">
        <v>1</v>
      </c>
      <c r="T41" s="18" t="s">
        <v>0</v>
      </c>
      <c r="U41" s="17" t="s">
        <v>1</v>
      </c>
      <c r="V41" s="18" t="s">
        <v>0</v>
      </c>
      <c r="W41" s="17" t="s">
        <v>1</v>
      </c>
      <c r="X41" s="9" t="s">
        <v>0</v>
      </c>
      <c r="Y41" s="12" t="s">
        <v>1</v>
      </c>
      <c r="Z41" s="10" t="s">
        <v>0</v>
      </c>
      <c r="AA41" s="60" t="s">
        <v>1</v>
      </c>
      <c r="AB41" s="16" t="s">
        <v>0</v>
      </c>
      <c r="AC41" s="46" t="s">
        <v>1</v>
      </c>
      <c r="AD41" s="44" t="s">
        <v>0</v>
      </c>
      <c r="AE41" s="42" t="s">
        <v>1</v>
      </c>
    </row>
    <row r="42" spans="1:32" x14ac:dyDescent="0.2">
      <c r="A42" s="49" t="s">
        <v>2</v>
      </c>
      <c r="B42" s="25"/>
      <c r="C42" s="2"/>
      <c r="D42" s="7"/>
      <c r="E42" s="4"/>
      <c r="F42" s="3"/>
      <c r="G42" s="4"/>
      <c r="H42" s="7"/>
      <c r="I42" s="4"/>
      <c r="J42" s="3"/>
      <c r="K42" s="4"/>
      <c r="M42" s="2"/>
      <c r="O42" s="2"/>
      <c r="Q42" s="2"/>
      <c r="S42" s="2"/>
      <c r="U42" s="2"/>
      <c r="W42" s="2"/>
      <c r="Y42" s="2"/>
      <c r="AA42" s="2"/>
      <c r="AB42" s="25"/>
      <c r="AC42" s="2"/>
      <c r="AE42" s="2"/>
    </row>
    <row r="43" spans="1:32" x14ac:dyDescent="0.2">
      <c r="A43" s="49">
        <v>1</v>
      </c>
      <c r="B43" s="25">
        <v>0</v>
      </c>
      <c r="C43" s="2">
        <v>0</v>
      </c>
      <c r="D43" s="6">
        <v>1</v>
      </c>
      <c r="E43" s="2">
        <v>0</v>
      </c>
      <c r="F43" s="6">
        <v>2</v>
      </c>
      <c r="G43" s="2">
        <v>1</v>
      </c>
      <c r="H43" s="6">
        <v>0</v>
      </c>
      <c r="I43" s="2">
        <v>0</v>
      </c>
      <c r="J43" s="6">
        <v>2</v>
      </c>
      <c r="K43" s="2">
        <v>2</v>
      </c>
      <c r="L43" s="6">
        <v>0</v>
      </c>
      <c r="M43" s="2">
        <v>0</v>
      </c>
      <c r="N43" s="6">
        <v>0</v>
      </c>
      <c r="O43" s="2">
        <v>0</v>
      </c>
      <c r="P43" s="6">
        <v>0</v>
      </c>
      <c r="Q43" s="2">
        <v>0</v>
      </c>
      <c r="R43" s="6">
        <v>2</v>
      </c>
      <c r="S43" s="2">
        <v>1</v>
      </c>
      <c r="T43" s="6">
        <v>0</v>
      </c>
      <c r="U43" s="2">
        <v>0</v>
      </c>
      <c r="V43" s="6">
        <v>1</v>
      </c>
      <c r="W43" s="2">
        <v>0</v>
      </c>
      <c r="X43" s="6">
        <v>0</v>
      </c>
      <c r="Y43" s="2">
        <v>0</v>
      </c>
      <c r="Z43" s="6">
        <v>0</v>
      </c>
      <c r="AA43" s="2">
        <v>0</v>
      </c>
      <c r="AB43" s="25">
        <v>0</v>
      </c>
      <c r="AC43" s="2">
        <v>0</v>
      </c>
      <c r="AD43">
        <f>B43+D43+F43+H43+J43+L43+N43+P43+R43+T43+V43+X43+Z43+AB43</f>
        <v>8</v>
      </c>
      <c r="AE43" s="2">
        <f>C43+E43+G43+I43+K43+M43+O43+Q43+S43+U42+W42+Y42+AA42+AC42</f>
        <v>4</v>
      </c>
    </row>
    <row r="44" spans="1:32" x14ac:dyDescent="0.2">
      <c r="A44" s="49">
        <v>2</v>
      </c>
      <c r="B44" s="25">
        <v>1</v>
      </c>
      <c r="C44" s="2">
        <v>0</v>
      </c>
      <c r="D44" s="6">
        <v>2</v>
      </c>
      <c r="E44" s="2">
        <v>0</v>
      </c>
      <c r="F44" s="6">
        <v>1</v>
      </c>
      <c r="G44" s="2">
        <v>1</v>
      </c>
      <c r="H44" s="6">
        <v>0</v>
      </c>
      <c r="I44" s="2">
        <v>0</v>
      </c>
      <c r="J44" s="6">
        <v>4</v>
      </c>
      <c r="K44" s="2">
        <v>1</v>
      </c>
      <c r="L44" s="6">
        <v>0</v>
      </c>
      <c r="M44" s="2">
        <v>0</v>
      </c>
      <c r="N44" s="6">
        <v>0</v>
      </c>
      <c r="O44" s="2">
        <v>0</v>
      </c>
      <c r="P44" s="6">
        <v>1</v>
      </c>
      <c r="Q44" s="2">
        <v>0</v>
      </c>
      <c r="R44" s="6">
        <v>0</v>
      </c>
      <c r="S44" s="2">
        <v>0</v>
      </c>
      <c r="T44" s="6">
        <v>1</v>
      </c>
      <c r="U44" s="2">
        <v>0</v>
      </c>
      <c r="V44" s="6">
        <v>0</v>
      </c>
      <c r="W44" s="2">
        <v>0</v>
      </c>
      <c r="X44" s="6">
        <v>0</v>
      </c>
      <c r="Y44" s="2">
        <v>0</v>
      </c>
      <c r="Z44" s="6">
        <v>0</v>
      </c>
      <c r="AA44" s="2">
        <v>0</v>
      </c>
      <c r="AB44" s="25">
        <v>0</v>
      </c>
      <c r="AC44" s="2">
        <v>0</v>
      </c>
      <c r="AD44">
        <f t="shared" ref="AD44:AD49" si="1">B44+D44+F44+H44+J44+L44+N44+P44+R44+T44+V44+X44+Z44+AB44</f>
        <v>10</v>
      </c>
      <c r="AE44" s="2">
        <f t="shared" ref="AE44:AE49" si="2">C44+E44+G44+I44+K44+M44+O44+Q44+S44+U43+W43+Y43+AA43+AC43</f>
        <v>2</v>
      </c>
    </row>
    <row r="45" spans="1:32" x14ac:dyDescent="0.2">
      <c r="A45" s="49">
        <v>3</v>
      </c>
      <c r="B45" s="25">
        <v>0</v>
      </c>
      <c r="C45" s="2">
        <v>0</v>
      </c>
      <c r="D45" s="6">
        <v>0</v>
      </c>
      <c r="E45" s="2">
        <v>0</v>
      </c>
      <c r="F45" s="6">
        <v>1</v>
      </c>
      <c r="G45" s="2">
        <v>0</v>
      </c>
      <c r="H45" s="6">
        <v>1</v>
      </c>
      <c r="I45" s="2">
        <v>0</v>
      </c>
      <c r="J45" s="6">
        <v>0</v>
      </c>
      <c r="K45" s="2">
        <v>0</v>
      </c>
      <c r="L45" s="6">
        <v>1</v>
      </c>
      <c r="M45" s="2">
        <v>0</v>
      </c>
      <c r="N45" s="6">
        <v>1</v>
      </c>
      <c r="O45" s="2">
        <v>0</v>
      </c>
      <c r="P45" s="6">
        <v>0</v>
      </c>
      <c r="Q45" s="2">
        <v>0</v>
      </c>
      <c r="R45" s="6">
        <v>3</v>
      </c>
      <c r="S45" s="2">
        <v>0</v>
      </c>
      <c r="T45" s="6">
        <v>0</v>
      </c>
      <c r="U45" s="2">
        <v>0</v>
      </c>
      <c r="V45" s="6">
        <v>3</v>
      </c>
      <c r="W45" s="2">
        <v>3</v>
      </c>
      <c r="X45" s="6">
        <v>0</v>
      </c>
      <c r="Y45" s="2">
        <v>0</v>
      </c>
      <c r="Z45" s="6">
        <v>2</v>
      </c>
      <c r="AA45" s="2">
        <v>1</v>
      </c>
      <c r="AB45" s="25">
        <v>0</v>
      </c>
      <c r="AC45" s="2">
        <v>0</v>
      </c>
      <c r="AD45">
        <f t="shared" si="1"/>
        <v>12</v>
      </c>
      <c r="AE45" s="2">
        <f t="shared" si="2"/>
        <v>0</v>
      </c>
    </row>
    <row r="46" spans="1:32" x14ac:dyDescent="0.2">
      <c r="A46" s="49">
        <v>4</v>
      </c>
      <c r="B46" s="25">
        <v>0</v>
      </c>
      <c r="C46" s="2">
        <v>0</v>
      </c>
      <c r="D46" s="6">
        <v>1</v>
      </c>
      <c r="E46" s="2">
        <v>0</v>
      </c>
      <c r="F46" s="6">
        <v>4</v>
      </c>
      <c r="G46" s="2">
        <v>2</v>
      </c>
      <c r="H46" s="6">
        <v>1</v>
      </c>
      <c r="I46" s="2">
        <v>0</v>
      </c>
      <c r="J46" s="6">
        <v>4</v>
      </c>
      <c r="K46" s="2">
        <v>1</v>
      </c>
      <c r="L46" s="6">
        <v>3</v>
      </c>
      <c r="M46" s="2">
        <v>2</v>
      </c>
      <c r="N46" s="6">
        <v>1</v>
      </c>
      <c r="O46" s="2">
        <v>1</v>
      </c>
      <c r="P46" s="6">
        <v>0</v>
      </c>
      <c r="Q46" s="2">
        <v>0</v>
      </c>
      <c r="R46" s="6">
        <v>1</v>
      </c>
      <c r="S46" s="2">
        <v>0</v>
      </c>
      <c r="T46" s="6">
        <v>3</v>
      </c>
      <c r="U46" s="2">
        <v>2</v>
      </c>
      <c r="V46" s="6">
        <v>2</v>
      </c>
      <c r="W46" s="2">
        <v>0</v>
      </c>
      <c r="X46" s="6">
        <v>2</v>
      </c>
      <c r="Y46" s="2">
        <v>0</v>
      </c>
      <c r="Z46" s="6">
        <v>4</v>
      </c>
      <c r="AA46" s="2">
        <v>1</v>
      </c>
      <c r="AB46" s="25">
        <v>7</v>
      </c>
      <c r="AC46" s="2">
        <v>1</v>
      </c>
      <c r="AD46">
        <f t="shared" si="1"/>
        <v>33</v>
      </c>
      <c r="AE46" s="2">
        <f t="shared" si="2"/>
        <v>10</v>
      </c>
    </row>
    <row r="47" spans="1:32" x14ac:dyDescent="0.2">
      <c r="A47" s="49">
        <v>5</v>
      </c>
      <c r="B47" s="25">
        <v>0</v>
      </c>
      <c r="C47" s="2">
        <v>0</v>
      </c>
      <c r="D47" s="6">
        <v>1</v>
      </c>
      <c r="E47" s="2">
        <v>0</v>
      </c>
      <c r="F47" s="6">
        <v>1</v>
      </c>
      <c r="G47" s="2">
        <v>0</v>
      </c>
      <c r="H47" s="6">
        <v>1</v>
      </c>
      <c r="I47" s="2">
        <v>0</v>
      </c>
      <c r="J47" s="6">
        <v>3</v>
      </c>
      <c r="K47" s="2">
        <v>2</v>
      </c>
      <c r="L47" s="6">
        <v>2</v>
      </c>
      <c r="M47" s="2">
        <v>0</v>
      </c>
      <c r="N47" s="6">
        <v>4</v>
      </c>
      <c r="O47" s="2">
        <v>1</v>
      </c>
      <c r="P47" s="6">
        <v>1</v>
      </c>
      <c r="Q47" s="2">
        <v>1</v>
      </c>
      <c r="R47" s="6">
        <v>3</v>
      </c>
      <c r="S47" s="2">
        <v>0</v>
      </c>
      <c r="T47" s="6">
        <v>2</v>
      </c>
      <c r="U47" s="2">
        <v>2</v>
      </c>
      <c r="V47" s="6">
        <v>3</v>
      </c>
      <c r="W47" s="2">
        <v>2</v>
      </c>
      <c r="X47" s="6">
        <v>0</v>
      </c>
      <c r="Y47" s="2">
        <v>0</v>
      </c>
      <c r="Z47" s="6">
        <v>0</v>
      </c>
      <c r="AA47" s="2">
        <v>0</v>
      </c>
      <c r="AB47" s="25">
        <v>1</v>
      </c>
      <c r="AC47" s="2">
        <v>0</v>
      </c>
      <c r="AD47">
        <f t="shared" si="1"/>
        <v>22</v>
      </c>
      <c r="AE47" s="2">
        <f t="shared" si="2"/>
        <v>8</v>
      </c>
    </row>
    <row r="48" spans="1:32" x14ac:dyDescent="0.2">
      <c r="A48" s="49">
        <v>6</v>
      </c>
      <c r="B48" s="25">
        <v>14</v>
      </c>
      <c r="C48" s="2">
        <v>0</v>
      </c>
      <c r="D48" s="6">
        <v>7</v>
      </c>
      <c r="E48" s="2">
        <v>0</v>
      </c>
      <c r="F48" s="6">
        <v>3</v>
      </c>
      <c r="G48" s="2">
        <v>0</v>
      </c>
      <c r="H48" s="6">
        <v>0</v>
      </c>
      <c r="I48" s="2">
        <v>0</v>
      </c>
      <c r="J48" s="6">
        <v>0</v>
      </c>
      <c r="K48" s="2">
        <v>0</v>
      </c>
      <c r="L48" s="6">
        <v>3</v>
      </c>
      <c r="M48" s="2">
        <v>1</v>
      </c>
      <c r="N48" s="6">
        <v>1</v>
      </c>
      <c r="O48" s="2">
        <v>0</v>
      </c>
      <c r="P48" s="6">
        <v>1</v>
      </c>
      <c r="Q48" s="2">
        <v>1</v>
      </c>
      <c r="R48" s="6">
        <v>5</v>
      </c>
      <c r="S48" s="2">
        <v>2</v>
      </c>
      <c r="T48" s="6">
        <v>0</v>
      </c>
      <c r="U48" s="2">
        <v>0</v>
      </c>
      <c r="V48" s="6">
        <v>4</v>
      </c>
      <c r="W48" s="2">
        <v>2</v>
      </c>
      <c r="X48" s="6">
        <v>0</v>
      </c>
      <c r="Y48" s="2">
        <v>0</v>
      </c>
      <c r="Z48" s="6">
        <v>2</v>
      </c>
      <c r="AA48" s="2">
        <v>0</v>
      </c>
      <c r="AB48" s="25">
        <v>1</v>
      </c>
      <c r="AC48" s="2">
        <v>0</v>
      </c>
      <c r="AD48">
        <f t="shared" si="1"/>
        <v>41</v>
      </c>
      <c r="AE48" s="2">
        <f t="shared" si="2"/>
        <v>8</v>
      </c>
    </row>
    <row r="49" spans="1:31" x14ac:dyDescent="0.2">
      <c r="A49" s="49">
        <v>7</v>
      </c>
      <c r="B49" s="25">
        <v>1</v>
      </c>
      <c r="C49" s="2">
        <v>0</v>
      </c>
      <c r="D49" s="6">
        <v>3</v>
      </c>
      <c r="E49" s="2">
        <v>2</v>
      </c>
      <c r="F49" s="16">
        <v>6</v>
      </c>
      <c r="G49" s="17">
        <v>3</v>
      </c>
      <c r="H49" s="18">
        <v>4</v>
      </c>
      <c r="I49" s="17">
        <v>3</v>
      </c>
      <c r="J49" s="18">
        <v>0</v>
      </c>
      <c r="K49" s="17">
        <v>0</v>
      </c>
      <c r="L49" s="16">
        <v>1</v>
      </c>
      <c r="M49" s="17">
        <v>1</v>
      </c>
      <c r="N49" s="18">
        <v>6</v>
      </c>
      <c r="O49" s="17">
        <v>1</v>
      </c>
      <c r="P49" s="18">
        <v>3</v>
      </c>
      <c r="Q49" s="17">
        <v>1</v>
      </c>
      <c r="R49" s="16">
        <v>13</v>
      </c>
      <c r="S49" s="17">
        <v>12</v>
      </c>
      <c r="T49" s="18">
        <v>0</v>
      </c>
      <c r="U49" s="17">
        <v>0</v>
      </c>
      <c r="V49" s="18">
        <v>0</v>
      </c>
      <c r="W49" s="17">
        <v>0</v>
      </c>
      <c r="X49" s="16">
        <v>0</v>
      </c>
      <c r="Y49" s="17">
        <v>0</v>
      </c>
      <c r="Z49" s="18">
        <v>2</v>
      </c>
      <c r="AA49" s="17">
        <v>0</v>
      </c>
      <c r="AB49" s="16">
        <v>1</v>
      </c>
      <c r="AC49" s="17">
        <v>1</v>
      </c>
      <c r="AD49" s="16">
        <f t="shared" si="1"/>
        <v>40</v>
      </c>
      <c r="AE49" s="17">
        <f t="shared" si="2"/>
        <v>25</v>
      </c>
    </row>
    <row r="50" spans="1:31" x14ac:dyDescent="0.2">
      <c r="A50" s="51" t="s">
        <v>3</v>
      </c>
      <c r="B50" s="7">
        <v>16</v>
      </c>
      <c r="C50" s="4">
        <v>0</v>
      </c>
      <c r="D50" s="3">
        <v>15</v>
      </c>
      <c r="E50" s="4">
        <v>2</v>
      </c>
      <c r="F50" s="19">
        <v>18</v>
      </c>
      <c r="G50" s="2">
        <v>7</v>
      </c>
      <c r="H50" s="6">
        <v>7</v>
      </c>
      <c r="I50" s="2">
        <v>3</v>
      </c>
      <c r="J50" s="6">
        <v>13</v>
      </c>
      <c r="K50" s="2">
        <v>6</v>
      </c>
      <c r="L50" s="19">
        <v>10</v>
      </c>
      <c r="M50" s="2">
        <v>4</v>
      </c>
      <c r="N50" s="6">
        <v>13</v>
      </c>
      <c r="O50" s="2">
        <v>3</v>
      </c>
      <c r="P50" s="6">
        <v>6</v>
      </c>
      <c r="Q50" s="2">
        <v>3</v>
      </c>
      <c r="R50" s="19">
        <v>27</v>
      </c>
      <c r="S50" s="2">
        <v>15</v>
      </c>
      <c r="T50" s="6">
        <v>6</v>
      </c>
      <c r="U50" s="2">
        <v>4</v>
      </c>
      <c r="V50" s="6">
        <v>13</v>
      </c>
      <c r="W50" s="2">
        <v>7</v>
      </c>
      <c r="X50" s="19">
        <v>2</v>
      </c>
      <c r="Y50" s="2">
        <v>0</v>
      </c>
      <c r="Z50" s="6">
        <v>10</v>
      </c>
      <c r="AA50" s="2">
        <v>2</v>
      </c>
      <c r="AB50" s="25">
        <v>10</v>
      </c>
      <c r="AC50" s="2">
        <v>2</v>
      </c>
      <c r="AD50">
        <f>B50+D50+F50+H50+J50+L50+N50+P50+R50+T50+V50+X50+Z50+AB50</f>
        <v>166</v>
      </c>
      <c r="AE50" s="2">
        <f>C50+E50+G50+I50+K50+M50+O50+Q50+S50+U50+W50+Y50+AA50+AC50</f>
        <v>58</v>
      </c>
    </row>
    <row r="51" spans="1:31" x14ac:dyDescent="0.2">
      <c r="A51" s="1"/>
    </row>
    <row r="52" spans="1:31" x14ac:dyDescent="0.2">
      <c r="A52" s="1"/>
    </row>
    <row r="53" spans="1:31" x14ac:dyDescent="0.2">
      <c r="A53" s="24" t="s">
        <v>5</v>
      </c>
      <c r="B53" s="18"/>
      <c r="C53" s="18"/>
      <c r="D53" s="18"/>
      <c r="E53" s="18"/>
      <c r="F53" s="18"/>
      <c r="G53" s="18"/>
      <c r="H53" s="18"/>
      <c r="I53" s="18"/>
      <c r="J53" s="18"/>
      <c r="K53" s="18"/>
      <c r="L53" s="18"/>
      <c r="M53" s="18"/>
      <c r="X53" s="18"/>
      <c r="Y53" s="18"/>
      <c r="Z53" s="18"/>
      <c r="AA53" s="18"/>
      <c r="AB53" s="18"/>
      <c r="AC53" s="18"/>
      <c r="AD53" s="23"/>
      <c r="AE53" s="23"/>
    </row>
    <row r="54" spans="1:31" x14ac:dyDescent="0.2">
      <c r="A54" s="26"/>
      <c r="B54" s="34" t="s">
        <v>15</v>
      </c>
      <c r="C54" s="33">
        <v>18</v>
      </c>
      <c r="D54" s="34" t="s">
        <v>16</v>
      </c>
      <c r="E54" s="33">
        <v>18</v>
      </c>
      <c r="F54" s="57" t="s">
        <v>17</v>
      </c>
      <c r="G54" s="33">
        <v>18</v>
      </c>
      <c r="H54" s="34" t="s">
        <v>18</v>
      </c>
      <c r="I54" s="33">
        <v>18</v>
      </c>
      <c r="J54" s="34" t="s">
        <v>19</v>
      </c>
      <c r="K54" s="33">
        <v>19</v>
      </c>
      <c r="L54" s="32" t="s">
        <v>20</v>
      </c>
      <c r="M54" s="33">
        <v>19</v>
      </c>
      <c r="N54" s="34" t="s">
        <v>21</v>
      </c>
      <c r="O54" s="33">
        <v>19</v>
      </c>
      <c r="P54" s="32" t="s">
        <v>22</v>
      </c>
      <c r="Q54" s="33">
        <v>19</v>
      </c>
      <c r="R54" s="32" t="s">
        <v>23</v>
      </c>
      <c r="S54" s="33">
        <v>19</v>
      </c>
      <c r="T54" s="34" t="s">
        <v>26</v>
      </c>
      <c r="U54" s="33">
        <v>19</v>
      </c>
      <c r="V54" s="34" t="s">
        <v>27</v>
      </c>
      <c r="W54" s="33">
        <v>19</v>
      </c>
      <c r="X54" s="13" t="s">
        <v>14</v>
      </c>
      <c r="Y54" s="33">
        <v>19</v>
      </c>
      <c r="Z54" s="13" t="s">
        <v>15</v>
      </c>
      <c r="AA54" s="33">
        <v>19</v>
      </c>
      <c r="AB54" s="13" t="s">
        <v>16</v>
      </c>
      <c r="AC54" s="33">
        <v>19</v>
      </c>
      <c r="AE54" s="23"/>
    </row>
    <row r="55" spans="1:31" x14ac:dyDescent="0.2">
      <c r="A55" s="26"/>
      <c r="B55" s="16" t="s">
        <v>0</v>
      </c>
      <c r="C55" s="42" t="s">
        <v>1</v>
      </c>
      <c r="D55" s="53" t="s">
        <v>0</v>
      </c>
      <c r="E55" s="15" t="s">
        <v>1</v>
      </c>
      <c r="F55" s="53" t="s">
        <v>0</v>
      </c>
      <c r="G55" s="15" t="s">
        <v>1</v>
      </c>
      <c r="H55" s="53" t="s">
        <v>0</v>
      </c>
      <c r="I55" s="15" t="s">
        <v>1</v>
      </c>
      <c r="J55" s="53" t="s">
        <v>0</v>
      </c>
      <c r="K55" s="15" t="s">
        <v>1</v>
      </c>
      <c r="L55" s="53" t="s">
        <v>0</v>
      </c>
      <c r="M55" s="15" t="s">
        <v>1</v>
      </c>
      <c r="N55" s="53" t="s">
        <v>0</v>
      </c>
      <c r="O55" s="42" t="s">
        <v>1</v>
      </c>
      <c r="P55" s="16" t="s">
        <v>0</v>
      </c>
      <c r="Q55" s="42" t="s">
        <v>1</v>
      </c>
      <c r="R55" s="45" t="s">
        <v>0</v>
      </c>
      <c r="S55" s="60" t="s">
        <v>1</v>
      </c>
      <c r="T55" s="18" t="s">
        <v>0</v>
      </c>
      <c r="U55" s="17" t="s">
        <v>1</v>
      </c>
      <c r="V55" s="18" t="s">
        <v>0</v>
      </c>
      <c r="W55" s="17" t="s">
        <v>1</v>
      </c>
      <c r="X55" s="9" t="s">
        <v>0</v>
      </c>
      <c r="Y55" s="38" t="s">
        <v>1</v>
      </c>
      <c r="Z55" s="10" t="s">
        <v>0</v>
      </c>
      <c r="AA55" s="38" t="s">
        <v>1</v>
      </c>
      <c r="AB55" s="10" t="s">
        <v>0</v>
      </c>
      <c r="AC55" s="38" t="s">
        <v>1</v>
      </c>
      <c r="AE55" s="23"/>
    </row>
    <row r="56" spans="1:31" x14ac:dyDescent="0.2">
      <c r="A56" s="48" t="s">
        <v>2</v>
      </c>
      <c r="B56" s="25"/>
      <c r="D56" s="7"/>
      <c r="E56" s="4"/>
      <c r="F56" s="3"/>
      <c r="G56" s="4"/>
      <c r="H56" s="3"/>
      <c r="I56" s="4"/>
      <c r="J56" s="3"/>
      <c r="K56" s="4"/>
      <c r="L56" s="7"/>
      <c r="M56" s="4"/>
      <c r="N56" s="3"/>
      <c r="O56" s="4"/>
      <c r="P56" s="23"/>
      <c r="Q56" s="2"/>
      <c r="S56" s="2"/>
      <c r="U56" s="2"/>
      <c r="W56" s="2"/>
      <c r="Y56" s="2"/>
      <c r="AA56" s="2"/>
      <c r="AC56" s="2"/>
      <c r="AE56" s="23"/>
    </row>
    <row r="57" spans="1:31" x14ac:dyDescent="0.2">
      <c r="A57" s="48">
        <v>1</v>
      </c>
      <c r="B57" s="6">
        <v>1</v>
      </c>
      <c r="C57" s="2">
        <v>0</v>
      </c>
      <c r="D57" s="6">
        <v>1</v>
      </c>
      <c r="E57" s="2">
        <v>0</v>
      </c>
      <c r="F57" s="6">
        <v>0</v>
      </c>
      <c r="G57" s="2">
        <v>0</v>
      </c>
      <c r="H57" s="6">
        <v>1</v>
      </c>
      <c r="I57" s="2">
        <v>0</v>
      </c>
      <c r="J57" s="6">
        <v>2</v>
      </c>
      <c r="K57" s="2">
        <v>0</v>
      </c>
      <c r="L57" s="6">
        <v>2</v>
      </c>
      <c r="M57" s="2">
        <v>1</v>
      </c>
      <c r="N57" s="6">
        <v>1</v>
      </c>
      <c r="O57" s="2">
        <v>0</v>
      </c>
      <c r="P57" s="6">
        <v>2</v>
      </c>
      <c r="Q57" s="2">
        <v>0</v>
      </c>
      <c r="R57" s="6">
        <v>4</v>
      </c>
      <c r="S57" s="2">
        <v>1</v>
      </c>
      <c r="T57" s="6">
        <v>0</v>
      </c>
      <c r="U57" s="2">
        <v>0</v>
      </c>
      <c r="V57" s="6">
        <v>0</v>
      </c>
      <c r="W57" s="2">
        <v>0</v>
      </c>
      <c r="X57" s="6">
        <v>1</v>
      </c>
      <c r="Y57" s="2">
        <v>0</v>
      </c>
      <c r="Z57" s="6">
        <v>3</v>
      </c>
      <c r="AA57" s="2">
        <v>0</v>
      </c>
      <c r="AB57" s="6">
        <v>0</v>
      </c>
      <c r="AC57" s="2">
        <v>0</v>
      </c>
      <c r="AE57" s="23"/>
    </row>
    <row r="58" spans="1:31" x14ac:dyDescent="0.2">
      <c r="A58" s="48">
        <v>2</v>
      </c>
      <c r="B58" s="6">
        <v>4</v>
      </c>
      <c r="C58" s="2">
        <v>0</v>
      </c>
      <c r="D58" s="6">
        <v>3</v>
      </c>
      <c r="E58" s="2">
        <v>0</v>
      </c>
      <c r="F58" s="6">
        <v>1</v>
      </c>
      <c r="G58" s="2">
        <v>0</v>
      </c>
      <c r="H58" s="6">
        <v>2</v>
      </c>
      <c r="I58" s="2">
        <v>0</v>
      </c>
      <c r="J58" s="6">
        <v>3</v>
      </c>
      <c r="K58" s="2">
        <v>1</v>
      </c>
      <c r="L58" s="6">
        <v>3</v>
      </c>
      <c r="M58" s="2">
        <v>1</v>
      </c>
      <c r="N58" s="6">
        <v>8</v>
      </c>
      <c r="O58" s="2">
        <v>2</v>
      </c>
      <c r="P58" s="6">
        <v>3</v>
      </c>
      <c r="Q58" s="2">
        <v>0</v>
      </c>
      <c r="R58" s="6">
        <v>2</v>
      </c>
      <c r="S58" s="2">
        <v>0</v>
      </c>
      <c r="T58" s="6">
        <v>4</v>
      </c>
      <c r="U58" s="2">
        <v>0</v>
      </c>
      <c r="V58" s="6">
        <v>0</v>
      </c>
      <c r="W58" s="2">
        <v>0</v>
      </c>
      <c r="X58" s="6">
        <v>3</v>
      </c>
      <c r="Y58" s="2">
        <v>1</v>
      </c>
      <c r="Z58" s="6">
        <v>1</v>
      </c>
      <c r="AA58" s="2">
        <v>0</v>
      </c>
      <c r="AB58" s="6">
        <v>2</v>
      </c>
      <c r="AC58" s="2">
        <v>0</v>
      </c>
      <c r="AE58" s="23"/>
    </row>
    <row r="59" spans="1:31" x14ac:dyDescent="0.2">
      <c r="A59" s="48">
        <v>3</v>
      </c>
      <c r="B59" s="6">
        <v>0</v>
      </c>
      <c r="C59" s="2">
        <v>0</v>
      </c>
      <c r="D59" s="6">
        <v>1</v>
      </c>
      <c r="E59" s="2">
        <v>0</v>
      </c>
      <c r="F59" s="6">
        <v>0</v>
      </c>
      <c r="G59" s="2">
        <v>0</v>
      </c>
      <c r="H59" s="6">
        <v>1</v>
      </c>
      <c r="I59" s="2">
        <v>0</v>
      </c>
      <c r="J59" s="6">
        <v>0</v>
      </c>
      <c r="K59" s="2">
        <v>0</v>
      </c>
      <c r="L59" s="6">
        <v>0</v>
      </c>
      <c r="M59" s="2">
        <v>0</v>
      </c>
      <c r="N59" s="6">
        <v>2</v>
      </c>
      <c r="O59" s="2">
        <v>0</v>
      </c>
      <c r="P59" s="6">
        <v>0</v>
      </c>
      <c r="Q59" s="2">
        <v>0</v>
      </c>
      <c r="R59" s="6">
        <v>0</v>
      </c>
      <c r="S59" s="2">
        <v>0</v>
      </c>
      <c r="T59" s="6">
        <v>3</v>
      </c>
      <c r="U59" s="2">
        <v>0</v>
      </c>
      <c r="V59" s="6">
        <v>0</v>
      </c>
      <c r="W59" s="2">
        <v>0</v>
      </c>
      <c r="X59" s="6">
        <v>0</v>
      </c>
      <c r="Y59" s="2">
        <v>0</v>
      </c>
      <c r="Z59" s="6">
        <v>1</v>
      </c>
      <c r="AA59" s="2">
        <v>0</v>
      </c>
      <c r="AB59" s="6">
        <v>2</v>
      </c>
      <c r="AC59" s="2">
        <v>0</v>
      </c>
      <c r="AE59" s="23"/>
    </row>
    <row r="60" spans="1:31" x14ac:dyDescent="0.2">
      <c r="A60" s="48">
        <v>4</v>
      </c>
      <c r="B60" s="6">
        <v>4</v>
      </c>
      <c r="C60" s="2">
        <v>1</v>
      </c>
      <c r="D60" s="6">
        <v>4</v>
      </c>
      <c r="E60" s="2">
        <v>1</v>
      </c>
      <c r="F60" s="6">
        <v>4</v>
      </c>
      <c r="G60" s="2">
        <v>0</v>
      </c>
      <c r="H60" s="6">
        <v>10</v>
      </c>
      <c r="I60" s="2">
        <v>1</v>
      </c>
      <c r="J60" s="6">
        <v>10</v>
      </c>
      <c r="K60" s="2">
        <v>0</v>
      </c>
      <c r="L60" s="6">
        <v>6</v>
      </c>
      <c r="M60" s="2">
        <v>0</v>
      </c>
      <c r="N60" s="6">
        <v>14</v>
      </c>
      <c r="O60" s="2">
        <v>0</v>
      </c>
      <c r="P60" s="6">
        <v>10</v>
      </c>
      <c r="Q60" s="2">
        <v>1</v>
      </c>
      <c r="R60" s="6">
        <v>10</v>
      </c>
      <c r="S60" s="2">
        <v>1</v>
      </c>
      <c r="T60" s="6">
        <v>5</v>
      </c>
      <c r="U60" s="2">
        <v>0</v>
      </c>
      <c r="V60" s="6">
        <v>4</v>
      </c>
      <c r="W60" s="2">
        <v>0</v>
      </c>
      <c r="X60" s="6">
        <v>6</v>
      </c>
      <c r="Y60" s="2">
        <v>0</v>
      </c>
      <c r="Z60" s="6">
        <v>5</v>
      </c>
      <c r="AA60" s="2">
        <v>0</v>
      </c>
      <c r="AB60" s="6">
        <v>7</v>
      </c>
      <c r="AC60" s="2">
        <v>0</v>
      </c>
      <c r="AE60" s="23"/>
    </row>
    <row r="61" spans="1:31" x14ac:dyDescent="0.2">
      <c r="A61" s="48">
        <v>5</v>
      </c>
      <c r="B61" s="6">
        <v>2</v>
      </c>
      <c r="C61" s="2">
        <v>1</v>
      </c>
      <c r="D61" s="6">
        <v>2</v>
      </c>
      <c r="E61" s="2">
        <v>0</v>
      </c>
      <c r="F61" s="6">
        <v>2</v>
      </c>
      <c r="G61" s="2">
        <v>0</v>
      </c>
      <c r="H61" s="6">
        <v>1</v>
      </c>
      <c r="I61" s="2">
        <v>0</v>
      </c>
      <c r="J61" s="6">
        <v>0</v>
      </c>
      <c r="K61" s="2">
        <v>0</v>
      </c>
      <c r="L61" s="6">
        <v>2</v>
      </c>
      <c r="M61" s="2">
        <v>0</v>
      </c>
      <c r="N61" s="6">
        <v>2</v>
      </c>
      <c r="O61" s="2">
        <v>0</v>
      </c>
      <c r="P61" s="6">
        <v>2</v>
      </c>
      <c r="Q61" s="2">
        <v>1</v>
      </c>
      <c r="R61" s="6">
        <v>3</v>
      </c>
      <c r="S61" s="2">
        <v>0</v>
      </c>
      <c r="T61" s="6">
        <v>1</v>
      </c>
      <c r="U61" s="2">
        <v>0</v>
      </c>
      <c r="V61" s="6">
        <v>1</v>
      </c>
      <c r="W61" s="2">
        <v>0</v>
      </c>
      <c r="X61" s="6">
        <v>1</v>
      </c>
      <c r="Y61" s="2">
        <v>0</v>
      </c>
      <c r="Z61" s="6">
        <v>1</v>
      </c>
      <c r="AA61" s="2">
        <v>0</v>
      </c>
      <c r="AB61" s="6">
        <v>7</v>
      </c>
      <c r="AC61" s="2">
        <v>0</v>
      </c>
      <c r="AE61" s="23"/>
    </row>
    <row r="62" spans="1:31" x14ac:dyDescent="0.2">
      <c r="A62" s="48">
        <v>6</v>
      </c>
      <c r="B62" s="6">
        <v>3</v>
      </c>
      <c r="C62" s="2">
        <v>0</v>
      </c>
      <c r="D62" s="6">
        <v>2</v>
      </c>
      <c r="E62" s="2">
        <v>0</v>
      </c>
      <c r="F62" s="6">
        <v>2</v>
      </c>
      <c r="G62" s="2">
        <v>0</v>
      </c>
      <c r="H62" s="6">
        <v>2</v>
      </c>
      <c r="I62" s="2">
        <v>1</v>
      </c>
      <c r="J62" s="6">
        <v>3</v>
      </c>
      <c r="K62" s="2">
        <v>0</v>
      </c>
      <c r="L62" s="6">
        <v>6</v>
      </c>
      <c r="M62" s="2">
        <v>0</v>
      </c>
      <c r="N62" s="6">
        <v>0</v>
      </c>
      <c r="O62" s="2">
        <v>0</v>
      </c>
      <c r="P62" s="6">
        <v>4</v>
      </c>
      <c r="Q62" s="2">
        <v>0</v>
      </c>
      <c r="R62" s="6">
        <v>10</v>
      </c>
      <c r="S62" s="2">
        <v>0</v>
      </c>
      <c r="T62" s="6">
        <v>4</v>
      </c>
      <c r="U62" s="2">
        <v>0</v>
      </c>
      <c r="V62" s="6">
        <v>9</v>
      </c>
      <c r="W62" s="2">
        <v>0</v>
      </c>
      <c r="X62" s="6">
        <v>1</v>
      </c>
      <c r="Y62" s="2">
        <v>0</v>
      </c>
      <c r="Z62" s="6">
        <v>2</v>
      </c>
      <c r="AA62" s="2">
        <v>0</v>
      </c>
      <c r="AB62" s="6">
        <v>0</v>
      </c>
      <c r="AC62" s="2">
        <v>0</v>
      </c>
      <c r="AE62" s="23"/>
    </row>
    <row r="63" spans="1:31" x14ac:dyDescent="0.2">
      <c r="A63" s="48">
        <v>7</v>
      </c>
      <c r="B63" s="6">
        <v>0</v>
      </c>
      <c r="C63" s="2">
        <v>0</v>
      </c>
      <c r="D63" s="6">
        <v>3</v>
      </c>
      <c r="E63" s="2">
        <v>0</v>
      </c>
      <c r="F63" s="6">
        <v>5</v>
      </c>
      <c r="G63" s="2">
        <v>1</v>
      </c>
      <c r="H63" s="6">
        <v>13</v>
      </c>
      <c r="I63" s="2">
        <v>3</v>
      </c>
      <c r="J63" s="6">
        <v>6</v>
      </c>
      <c r="K63" s="2">
        <v>0</v>
      </c>
      <c r="L63" s="16">
        <v>6</v>
      </c>
      <c r="M63" s="17">
        <v>0</v>
      </c>
      <c r="N63" s="18">
        <v>6</v>
      </c>
      <c r="O63" s="17">
        <v>0</v>
      </c>
      <c r="P63" s="18">
        <v>4</v>
      </c>
      <c r="Q63" s="17">
        <v>0</v>
      </c>
      <c r="R63" s="16">
        <v>9</v>
      </c>
      <c r="S63" s="17">
        <v>1</v>
      </c>
      <c r="T63" s="18">
        <v>7</v>
      </c>
      <c r="U63" s="17">
        <v>2</v>
      </c>
      <c r="V63" s="18">
        <v>7</v>
      </c>
      <c r="W63" s="17">
        <v>2</v>
      </c>
      <c r="X63" s="16">
        <v>5</v>
      </c>
      <c r="Y63" s="17">
        <v>2</v>
      </c>
      <c r="Z63" s="18">
        <v>2</v>
      </c>
      <c r="AA63" s="17">
        <v>0</v>
      </c>
      <c r="AB63" s="18">
        <v>15</v>
      </c>
      <c r="AC63" s="17">
        <v>0</v>
      </c>
      <c r="AD63" s="23"/>
      <c r="AE63" s="23"/>
    </row>
    <row r="64" spans="1:31" x14ac:dyDescent="0.2">
      <c r="A64" s="27" t="s">
        <v>4</v>
      </c>
      <c r="B64" s="3">
        <v>14</v>
      </c>
      <c r="C64" s="4">
        <v>2</v>
      </c>
      <c r="D64" s="3">
        <v>16</v>
      </c>
      <c r="E64" s="4">
        <v>1</v>
      </c>
      <c r="F64" s="7">
        <v>14</v>
      </c>
      <c r="G64" s="4">
        <v>1</v>
      </c>
      <c r="H64" s="3">
        <v>30</v>
      </c>
      <c r="I64" s="4">
        <v>5</v>
      </c>
      <c r="J64" s="3">
        <v>24</v>
      </c>
      <c r="K64" s="4">
        <v>1</v>
      </c>
      <c r="L64" s="19">
        <v>25</v>
      </c>
      <c r="M64" s="2">
        <v>2</v>
      </c>
      <c r="N64" s="6">
        <v>33</v>
      </c>
      <c r="O64" s="2">
        <v>2</v>
      </c>
      <c r="P64" s="6">
        <v>25</v>
      </c>
      <c r="Q64" s="2">
        <v>2</v>
      </c>
      <c r="R64" s="19">
        <v>38</v>
      </c>
      <c r="S64" s="2">
        <v>3</v>
      </c>
      <c r="T64" s="6">
        <v>24</v>
      </c>
      <c r="U64" s="2">
        <v>2</v>
      </c>
      <c r="V64" s="6">
        <v>21</v>
      </c>
      <c r="W64" s="2">
        <v>2</v>
      </c>
      <c r="X64" s="19">
        <v>17</v>
      </c>
      <c r="Y64" s="2">
        <v>3</v>
      </c>
      <c r="Z64" s="6">
        <v>15</v>
      </c>
      <c r="AA64" s="2">
        <v>0</v>
      </c>
      <c r="AB64" s="6">
        <v>33</v>
      </c>
      <c r="AC64" s="2">
        <v>0</v>
      </c>
      <c r="AE64" s="23"/>
    </row>
    <row r="65" spans="1:29" x14ac:dyDescent="0.2">
      <c r="A65" s="1"/>
    </row>
    <row r="66" spans="1:29" x14ac:dyDescent="0.2">
      <c r="A66" s="1"/>
    </row>
    <row r="67" spans="1:29" x14ac:dyDescent="0.2">
      <c r="A67" s="24" t="s">
        <v>8</v>
      </c>
      <c r="B67" s="18"/>
      <c r="C67" s="18"/>
      <c r="D67" s="18"/>
      <c r="E67" s="18"/>
      <c r="F67" s="18"/>
      <c r="G67" s="18"/>
      <c r="H67" s="18"/>
      <c r="I67" s="18"/>
      <c r="J67" s="18"/>
      <c r="K67" s="18"/>
      <c r="L67" s="18"/>
      <c r="M67" s="18"/>
      <c r="N67" s="18"/>
      <c r="R67" s="18"/>
      <c r="S67" s="18"/>
      <c r="T67" s="18"/>
      <c r="U67" s="18"/>
      <c r="V67" s="18"/>
      <c r="X67" s="18"/>
      <c r="Y67" s="18"/>
      <c r="Z67" s="18"/>
      <c r="AA67" s="18"/>
      <c r="AB67" s="18"/>
      <c r="AC67" s="18"/>
    </row>
    <row r="68" spans="1:29" x14ac:dyDescent="0.2">
      <c r="A68" s="30"/>
      <c r="B68" s="34" t="s">
        <v>15</v>
      </c>
      <c r="C68" s="33">
        <v>18</v>
      </c>
      <c r="D68" s="34" t="s">
        <v>16</v>
      </c>
      <c r="E68" s="33">
        <v>18</v>
      </c>
      <c r="F68" s="32" t="s">
        <v>17</v>
      </c>
      <c r="G68" s="33">
        <v>18</v>
      </c>
      <c r="H68" s="34" t="s">
        <v>18</v>
      </c>
      <c r="I68" s="33">
        <v>18</v>
      </c>
      <c r="J68" s="34" t="s">
        <v>19</v>
      </c>
      <c r="K68" s="33">
        <v>19</v>
      </c>
      <c r="L68" s="32" t="s">
        <v>20</v>
      </c>
      <c r="M68" s="33">
        <v>19</v>
      </c>
      <c r="N68" s="34" t="s">
        <v>21</v>
      </c>
      <c r="O68" s="33">
        <v>19</v>
      </c>
      <c r="P68" s="34" t="s">
        <v>22</v>
      </c>
      <c r="Q68" s="33">
        <v>19</v>
      </c>
      <c r="R68" s="13" t="s">
        <v>23</v>
      </c>
      <c r="S68" s="14">
        <v>19</v>
      </c>
      <c r="T68" s="13" t="s">
        <v>26</v>
      </c>
      <c r="U68" s="14">
        <v>19</v>
      </c>
      <c r="V68" s="13" t="s">
        <v>27</v>
      </c>
      <c r="W68" s="33">
        <v>19</v>
      </c>
      <c r="X68" s="13" t="s">
        <v>14</v>
      </c>
      <c r="Y68" s="33">
        <v>19</v>
      </c>
      <c r="Z68" s="13" t="s">
        <v>15</v>
      </c>
      <c r="AA68" s="33">
        <v>19</v>
      </c>
      <c r="AB68" s="13" t="s">
        <v>16</v>
      </c>
      <c r="AC68" s="33">
        <v>19</v>
      </c>
    </row>
    <row r="69" spans="1:29" x14ac:dyDescent="0.2">
      <c r="A69" s="28"/>
      <c r="B69" s="41" t="s">
        <v>0</v>
      </c>
      <c r="C69" s="42" t="s">
        <v>1</v>
      </c>
      <c r="D69" s="45" t="s">
        <v>0</v>
      </c>
      <c r="E69" s="38" t="s">
        <v>1</v>
      </c>
      <c r="F69" s="39" t="s">
        <v>0</v>
      </c>
      <c r="G69" s="38" t="s">
        <v>1</v>
      </c>
      <c r="H69" s="39" t="s">
        <v>0</v>
      </c>
      <c r="I69" s="38" t="s">
        <v>1</v>
      </c>
      <c r="J69" s="39" t="s">
        <v>0</v>
      </c>
      <c r="K69" s="38" t="s">
        <v>1</v>
      </c>
      <c r="L69" s="53" t="s">
        <v>0</v>
      </c>
      <c r="M69" s="15" t="s">
        <v>1</v>
      </c>
      <c r="N69" s="53" t="s">
        <v>0</v>
      </c>
      <c r="O69" s="15" t="s">
        <v>1</v>
      </c>
      <c r="P69" s="53" t="s">
        <v>0</v>
      </c>
      <c r="Q69" s="15" t="s">
        <v>1</v>
      </c>
      <c r="R69" s="16" t="s">
        <v>0</v>
      </c>
      <c r="S69" s="42" t="s">
        <v>1</v>
      </c>
      <c r="T69" s="18" t="s">
        <v>0</v>
      </c>
      <c r="U69" s="42" t="s">
        <v>1</v>
      </c>
      <c r="V69" s="18" t="s">
        <v>0</v>
      </c>
      <c r="W69" s="42" t="s">
        <v>1</v>
      </c>
      <c r="X69" s="9" t="s">
        <v>0</v>
      </c>
      <c r="Y69" s="38" t="s">
        <v>1</v>
      </c>
      <c r="Z69" s="10" t="s">
        <v>0</v>
      </c>
      <c r="AA69" s="38" t="s">
        <v>1</v>
      </c>
      <c r="AB69" s="10" t="s">
        <v>0</v>
      </c>
      <c r="AC69" s="38" t="s">
        <v>1</v>
      </c>
    </row>
    <row r="70" spans="1:29" x14ac:dyDescent="0.2">
      <c r="A70" s="49" t="s">
        <v>2</v>
      </c>
      <c r="B70" s="7"/>
      <c r="C70" s="4"/>
      <c r="E70" s="2"/>
      <c r="G70" s="2"/>
      <c r="I70" s="2"/>
      <c r="K70" s="2"/>
      <c r="L70" s="7"/>
      <c r="M70" s="4"/>
      <c r="N70" s="3"/>
      <c r="O70" s="4"/>
      <c r="P70" s="3"/>
      <c r="Q70" s="4"/>
      <c r="S70" s="2"/>
      <c r="U70" s="2"/>
      <c r="W70" s="2"/>
      <c r="Y70" s="2"/>
      <c r="AA70" s="2"/>
      <c r="AC70" s="2"/>
    </row>
    <row r="71" spans="1:29" x14ac:dyDescent="0.2">
      <c r="A71" s="49">
        <v>1</v>
      </c>
      <c r="B71" s="6">
        <v>0</v>
      </c>
      <c r="C71" s="2">
        <v>0</v>
      </c>
      <c r="D71" s="6">
        <v>1</v>
      </c>
      <c r="E71" s="2">
        <v>0</v>
      </c>
      <c r="F71" s="6">
        <v>1</v>
      </c>
      <c r="G71" s="2">
        <v>0</v>
      </c>
      <c r="H71" s="6">
        <v>0</v>
      </c>
      <c r="I71" s="2">
        <v>0</v>
      </c>
      <c r="J71" s="6">
        <v>1</v>
      </c>
      <c r="K71" s="2">
        <v>0</v>
      </c>
      <c r="L71" s="6">
        <v>1</v>
      </c>
      <c r="M71" s="2">
        <v>0</v>
      </c>
      <c r="N71" s="6">
        <v>2</v>
      </c>
      <c r="O71" s="2">
        <v>1</v>
      </c>
      <c r="P71" s="6">
        <v>1</v>
      </c>
      <c r="Q71" s="2">
        <v>0</v>
      </c>
      <c r="R71" s="6">
        <v>1</v>
      </c>
      <c r="S71" s="2">
        <v>0</v>
      </c>
      <c r="T71" s="6">
        <v>4</v>
      </c>
      <c r="U71" s="2">
        <v>1</v>
      </c>
      <c r="V71" s="6">
        <v>0</v>
      </c>
      <c r="W71" s="2">
        <v>0</v>
      </c>
      <c r="X71" s="6">
        <v>0</v>
      </c>
      <c r="Y71" s="2">
        <v>0</v>
      </c>
      <c r="Z71" s="6">
        <v>1</v>
      </c>
      <c r="AA71" s="2">
        <v>0</v>
      </c>
      <c r="AB71" s="6">
        <v>2</v>
      </c>
      <c r="AC71" s="2">
        <v>0</v>
      </c>
    </row>
    <row r="72" spans="1:29" x14ac:dyDescent="0.2">
      <c r="A72" s="49">
        <v>2</v>
      </c>
      <c r="B72" s="6">
        <v>1</v>
      </c>
      <c r="C72" s="2">
        <v>0</v>
      </c>
      <c r="D72" s="6">
        <v>3</v>
      </c>
      <c r="E72" s="2">
        <v>0</v>
      </c>
      <c r="F72" s="6">
        <v>3</v>
      </c>
      <c r="G72" s="2">
        <v>0</v>
      </c>
      <c r="H72" s="6">
        <v>1</v>
      </c>
      <c r="I72" s="2">
        <v>0</v>
      </c>
      <c r="J72" s="6">
        <v>1</v>
      </c>
      <c r="K72" s="2">
        <v>0</v>
      </c>
      <c r="L72" s="6">
        <v>3</v>
      </c>
      <c r="M72" s="2">
        <v>1</v>
      </c>
      <c r="N72" s="6">
        <v>3</v>
      </c>
      <c r="O72" s="2">
        <v>1</v>
      </c>
      <c r="P72" s="6">
        <v>8</v>
      </c>
      <c r="Q72" s="2">
        <v>2</v>
      </c>
      <c r="R72" s="6">
        <v>3</v>
      </c>
      <c r="S72" s="2">
        <v>0</v>
      </c>
      <c r="T72" s="6">
        <v>2</v>
      </c>
      <c r="U72" s="2">
        <v>0</v>
      </c>
      <c r="V72" s="6">
        <v>4</v>
      </c>
      <c r="W72" s="2">
        <v>0</v>
      </c>
      <c r="X72" s="6">
        <v>0</v>
      </c>
      <c r="Y72" s="2">
        <v>0</v>
      </c>
      <c r="Z72" s="6">
        <v>3</v>
      </c>
      <c r="AA72" s="2">
        <v>1</v>
      </c>
      <c r="AB72" s="6">
        <v>1</v>
      </c>
      <c r="AC72" s="2">
        <v>0</v>
      </c>
    </row>
    <row r="73" spans="1:29" x14ac:dyDescent="0.2">
      <c r="A73" s="49">
        <v>3</v>
      </c>
      <c r="B73" s="6">
        <v>0</v>
      </c>
      <c r="C73" s="2">
        <v>0</v>
      </c>
      <c r="D73" s="6">
        <v>1</v>
      </c>
      <c r="E73" s="2">
        <v>0</v>
      </c>
      <c r="F73" s="6">
        <v>1</v>
      </c>
      <c r="G73" s="2">
        <v>0</v>
      </c>
      <c r="H73" s="6">
        <v>0</v>
      </c>
      <c r="I73" s="2">
        <v>0</v>
      </c>
      <c r="J73" s="6">
        <v>0</v>
      </c>
      <c r="K73" s="2">
        <v>0</v>
      </c>
      <c r="L73" s="6">
        <v>0</v>
      </c>
      <c r="M73" s="2">
        <v>0</v>
      </c>
      <c r="N73" s="6">
        <v>0</v>
      </c>
      <c r="O73" s="2">
        <v>0</v>
      </c>
      <c r="P73" s="6">
        <v>0</v>
      </c>
      <c r="Q73" s="2">
        <v>0</v>
      </c>
      <c r="R73" s="6">
        <v>0</v>
      </c>
      <c r="S73" s="2">
        <v>0</v>
      </c>
      <c r="T73" s="6">
        <v>0</v>
      </c>
      <c r="U73" s="2">
        <v>0</v>
      </c>
      <c r="V73" s="6">
        <v>3</v>
      </c>
      <c r="W73" s="2">
        <v>0</v>
      </c>
      <c r="X73" s="6">
        <v>0</v>
      </c>
      <c r="Y73" s="2">
        <v>0</v>
      </c>
      <c r="Z73" s="6">
        <v>0</v>
      </c>
      <c r="AA73" s="2">
        <v>0</v>
      </c>
      <c r="AB73" s="6">
        <v>1</v>
      </c>
      <c r="AC73" s="2">
        <v>0</v>
      </c>
    </row>
    <row r="74" spans="1:29" x14ac:dyDescent="0.2">
      <c r="A74" s="49">
        <v>4</v>
      </c>
      <c r="B74" s="6">
        <v>7</v>
      </c>
      <c r="C74" s="2">
        <v>2</v>
      </c>
      <c r="D74" s="6">
        <v>4</v>
      </c>
      <c r="E74" s="2">
        <v>1</v>
      </c>
      <c r="F74" s="6">
        <v>4</v>
      </c>
      <c r="G74" s="2">
        <v>1</v>
      </c>
      <c r="H74" s="6">
        <v>3</v>
      </c>
      <c r="I74" s="2">
        <v>0</v>
      </c>
      <c r="J74" s="6">
        <v>10</v>
      </c>
      <c r="K74" s="2">
        <v>1</v>
      </c>
      <c r="L74" s="6">
        <v>6</v>
      </c>
      <c r="M74" s="2">
        <v>0</v>
      </c>
      <c r="N74" s="6">
        <v>4</v>
      </c>
      <c r="O74" s="2">
        <v>0</v>
      </c>
      <c r="P74" s="6">
        <v>11</v>
      </c>
      <c r="Q74" s="2">
        <v>0</v>
      </c>
      <c r="R74" s="6">
        <v>8</v>
      </c>
      <c r="S74" s="2">
        <v>1</v>
      </c>
      <c r="T74" s="6">
        <v>10</v>
      </c>
      <c r="U74" s="2">
        <v>1</v>
      </c>
      <c r="V74" s="6">
        <v>5</v>
      </c>
      <c r="W74" s="2">
        <v>0</v>
      </c>
      <c r="X74" s="6">
        <v>2</v>
      </c>
      <c r="Y74" s="2">
        <v>0</v>
      </c>
      <c r="Z74" s="6">
        <v>6</v>
      </c>
      <c r="AA74" s="2">
        <v>0</v>
      </c>
      <c r="AB74" s="6">
        <v>3</v>
      </c>
      <c r="AC74" s="2">
        <v>0</v>
      </c>
    </row>
    <row r="75" spans="1:29" x14ac:dyDescent="0.2">
      <c r="A75" s="49">
        <v>5</v>
      </c>
      <c r="B75" s="6">
        <v>2</v>
      </c>
      <c r="C75" s="2">
        <v>0</v>
      </c>
      <c r="D75" s="6">
        <v>2</v>
      </c>
      <c r="E75" s="2">
        <v>0</v>
      </c>
      <c r="F75" s="6">
        <v>2</v>
      </c>
      <c r="G75" s="2">
        <v>0</v>
      </c>
      <c r="H75" s="6">
        <v>2</v>
      </c>
      <c r="I75" s="2">
        <v>0</v>
      </c>
      <c r="J75" s="6">
        <v>1</v>
      </c>
      <c r="K75" s="2">
        <v>0</v>
      </c>
      <c r="L75" s="6">
        <v>0</v>
      </c>
      <c r="M75" s="2">
        <v>0</v>
      </c>
      <c r="N75" s="6">
        <v>1</v>
      </c>
      <c r="O75" s="2">
        <v>0</v>
      </c>
      <c r="P75" s="6">
        <v>2</v>
      </c>
      <c r="Q75" s="2">
        <v>0</v>
      </c>
      <c r="R75" s="6">
        <v>2</v>
      </c>
      <c r="S75" s="2">
        <v>1</v>
      </c>
      <c r="T75" s="6">
        <v>3</v>
      </c>
      <c r="U75" s="2">
        <v>0</v>
      </c>
      <c r="V75" s="6">
        <v>1</v>
      </c>
      <c r="W75" s="2">
        <v>0</v>
      </c>
      <c r="X75" s="6">
        <v>1</v>
      </c>
      <c r="Y75" s="2">
        <v>0</v>
      </c>
      <c r="Z75" s="6">
        <v>1</v>
      </c>
      <c r="AA75" s="2">
        <v>0</v>
      </c>
      <c r="AB75" s="6">
        <v>1</v>
      </c>
      <c r="AC75" s="2">
        <v>0</v>
      </c>
    </row>
    <row r="76" spans="1:29" x14ac:dyDescent="0.2">
      <c r="A76" s="49">
        <v>6</v>
      </c>
      <c r="B76" s="6">
        <v>0</v>
      </c>
      <c r="C76" s="2">
        <v>0</v>
      </c>
      <c r="D76" s="6">
        <v>2</v>
      </c>
      <c r="E76" s="2">
        <v>0</v>
      </c>
      <c r="F76" s="6">
        <v>2</v>
      </c>
      <c r="G76" s="2">
        <v>0</v>
      </c>
      <c r="H76" s="6">
        <v>2</v>
      </c>
      <c r="I76" s="2">
        <v>0</v>
      </c>
      <c r="J76" s="6">
        <v>2</v>
      </c>
      <c r="K76" s="2">
        <v>1</v>
      </c>
      <c r="L76" s="6">
        <v>3</v>
      </c>
      <c r="M76" s="2">
        <v>0</v>
      </c>
      <c r="N76" s="6">
        <v>4</v>
      </c>
      <c r="O76" s="2">
        <v>0</v>
      </c>
      <c r="P76" s="6">
        <v>0</v>
      </c>
      <c r="Q76" s="2">
        <v>0</v>
      </c>
      <c r="R76" s="6">
        <v>4</v>
      </c>
      <c r="S76" s="2">
        <v>0</v>
      </c>
      <c r="T76" s="6">
        <v>10</v>
      </c>
      <c r="U76" s="2">
        <v>0</v>
      </c>
      <c r="V76" s="6">
        <v>4</v>
      </c>
      <c r="W76" s="2">
        <v>0</v>
      </c>
      <c r="X76" s="6">
        <v>7</v>
      </c>
      <c r="Y76" s="2">
        <v>0</v>
      </c>
      <c r="Z76" s="6">
        <v>0</v>
      </c>
      <c r="AA76" s="2">
        <v>0</v>
      </c>
      <c r="AB76" s="6">
        <v>2</v>
      </c>
      <c r="AC76" s="2">
        <v>0</v>
      </c>
    </row>
    <row r="77" spans="1:29" x14ac:dyDescent="0.2">
      <c r="A77" s="50">
        <v>7</v>
      </c>
      <c r="B77" s="6">
        <v>0</v>
      </c>
      <c r="C77" s="2">
        <v>0</v>
      </c>
      <c r="D77" s="6">
        <v>3</v>
      </c>
      <c r="E77" s="2">
        <v>0</v>
      </c>
      <c r="F77" s="6">
        <v>3</v>
      </c>
      <c r="G77" s="2">
        <v>0</v>
      </c>
      <c r="H77" s="6">
        <v>3</v>
      </c>
      <c r="I77" s="2">
        <v>0</v>
      </c>
      <c r="J77" s="6">
        <v>13</v>
      </c>
      <c r="K77" s="2">
        <v>3</v>
      </c>
      <c r="L77" s="16">
        <v>3</v>
      </c>
      <c r="M77" s="17">
        <v>0</v>
      </c>
      <c r="N77" s="18">
        <v>6</v>
      </c>
      <c r="O77" s="17">
        <v>0</v>
      </c>
      <c r="P77" s="18">
        <v>4</v>
      </c>
      <c r="Q77" s="17">
        <v>0</v>
      </c>
      <c r="R77" s="16">
        <v>1</v>
      </c>
      <c r="S77" s="17">
        <v>0</v>
      </c>
      <c r="T77" s="18">
        <v>7</v>
      </c>
      <c r="U77" s="17">
        <v>1</v>
      </c>
      <c r="V77" s="18">
        <v>7</v>
      </c>
      <c r="W77" s="17">
        <v>2</v>
      </c>
      <c r="X77" s="16">
        <v>5</v>
      </c>
      <c r="Y77" s="17">
        <v>2</v>
      </c>
      <c r="Z77" s="18">
        <v>5</v>
      </c>
      <c r="AA77" s="17">
        <v>2</v>
      </c>
      <c r="AB77" s="18">
        <v>2</v>
      </c>
      <c r="AC77" s="17">
        <v>0</v>
      </c>
    </row>
    <row r="78" spans="1:29" x14ac:dyDescent="0.2">
      <c r="A78" s="29" t="s">
        <v>4</v>
      </c>
      <c r="B78" s="3">
        <v>10</v>
      </c>
      <c r="C78" s="4">
        <v>2</v>
      </c>
      <c r="D78" s="3">
        <v>16</v>
      </c>
      <c r="E78" s="4">
        <v>1</v>
      </c>
      <c r="F78" s="7">
        <v>16</v>
      </c>
      <c r="G78" s="4">
        <v>1</v>
      </c>
      <c r="H78" s="3">
        <v>11</v>
      </c>
      <c r="I78" s="4">
        <v>0</v>
      </c>
      <c r="J78" s="3">
        <v>28</v>
      </c>
      <c r="K78" s="4">
        <v>5</v>
      </c>
      <c r="L78" s="19">
        <v>16</v>
      </c>
      <c r="M78" s="2">
        <v>1</v>
      </c>
      <c r="N78" s="6">
        <v>20</v>
      </c>
      <c r="O78" s="2">
        <v>2</v>
      </c>
      <c r="P78" s="6">
        <v>26</v>
      </c>
      <c r="Q78" s="2">
        <v>2</v>
      </c>
      <c r="R78" s="19">
        <v>19</v>
      </c>
      <c r="S78" s="2">
        <v>2</v>
      </c>
      <c r="T78" s="6">
        <v>36</v>
      </c>
      <c r="U78" s="2">
        <v>3</v>
      </c>
      <c r="V78" s="6">
        <v>24</v>
      </c>
      <c r="W78" s="2">
        <v>2</v>
      </c>
      <c r="X78" s="19">
        <v>15</v>
      </c>
      <c r="Y78" s="2">
        <v>2</v>
      </c>
      <c r="Z78" s="6">
        <v>16</v>
      </c>
      <c r="AA78" s="2">
        <v>3</v>
      </c>
      <c r="AB78" s="6">
        <v>12</v>
      </c>
      <c r="AC78" s="2">
        <v>0</v>
      </c>
    </row>
    <row r="79" spans="1:29" x14ac:dyDescent="0.2">
      <c r="A79" s="58"/>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row>
    <row r="80" spans="1:29" x14ac:dyDescent="0.2">
      <c r="A80" s="58"/>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row>
    <row r="81" spans="1:29" x14ac:dyDescent="0.2">
      <c r="A81" s="58"/>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row>
    <row r="82" spans="1:29" x14ac:dyDescent="0.2">
      <c r="A82" s="58"/>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row>
    <row r="83" spans="1:29" x14ac:dyDescent="0.2">
      <c r="A83" s="58"/>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x14ac:dyDescent="0.2">
      <c r="A84" s="31"/>
      <c r="B84" s="23"/>
      <c r="C84" s="23"/>
      <c r="D84" s="23"/>
      <c r="E84" s="23"/>
      <c r="F84" s="23"/>
      <c r="G84" s="23"/>
      <c r="H84" s="23"/>
      <c r="I84" s="23"/>
      <c r="J84" s="23"/>
      <c r="K84" s="23"/>
      <c r="L84" s="23"/>
      <c r="M84" s="23"/>
      <c r="N84" s="6"/>
      <c r="O84" s="6"/>
      <c r="P84" s="6"/>
      <c r="Q84" s="6"/>
      <c r="R84" s="23"/>
      <c r="S84" s="23"/>
      <c r="T84" s="23"/>
      <c r="U84" s="23"/>
      <c r="V84" s="23"/>
      <c r="W84" s="23"/>
      <c r="X84" s="6"/>
      <c r="Y84" s="23"/>
      <c r="Z84" s="6"/>
      <c r="AA84" s="23"/>
    </row>
    <row r="86" spans="1:29" x14ac:dyDescent="0.2">
      <c r="A86" s="1"/>
    </row>
    <row r="87" spans="1:29" x14ac:dyDescent="0.2">
      <c r="A87" s="24" t="s">
        <v>10</v>
      </c>
      <c r="B87" s="18"/>
      <c r="C87" s="18"/>
      <c r="D87" s="18"/>
      <c r="E87" s="18"/>
    </row>
    <row r="88" spans="1:29" x14ac:dyDescent="0.2">
      <c r="A88" s="1"/>
    </row>
    <row r="89" spans="1:29" x14ac:dyDescent="0.2">
      <c r="A89" s="1"/>
    </row>
    <row r="90" spans="1:29" x14ac:dyDescent="0.2">
      <c r="A90" s="1" t="s">
        <v>33</v>
      </c>
    </row>
    <row r="91" spans="1:29" x14ac:dyDescent="0.2">
      <c r="A91" s="1"/>
      <c r="B91" t="s">
        <v>11</v>
      </c>
    </row>
    <row r="92" spans="1:29" x14ac:dyDescent="0.2">
      <c r="A92" s="1"/>
    </row>
    <row r="93" spans="1:29" x14ac:dyDescent="0.2">
      <c r="A93" s="1" t="s">
        <v>34</v>
      </c>
    </row>
    <row r="94" spans="1:29" x14ac:dyDescent="0.2">
      <c r="A94" s="1"/>
      <c r="B94" t="s">
        <v>35</v>
      </c>
    </row>
    <row r="95" spans="1:29" x14ac:dyDescent="0.2">
      <c r="A95" s="1"/>
    </row>
    <row r="96" spans="1:29" x14ac:dyDescent="0.2">
      <c r="A96" s="1" t="s">
        <v>42</v>
      </c>
    </row>
    <row r="97" spans="1:2" x14ac:dyDescent="0.2">
      <c r="A97" s="1"/>
      <c r="B97" t="s">
        <v>43</v>
      </c>
    </row>
    <row r="98" spans="1:2" x14ac:dyDescent="0.2">
      <c r="A98" s="1"/>
      <c r="B98" t="s">
        <v>44</v>
      </c>
    </row>
    <row r="99" spans="1:2" x14ac:dyDescent="0.2">
      <c r="A99" s="1"/>
    </row>
    <row r="100" spans="1:2" x14ac:dyDescent="0.2">
      <c r="A100" s="1" t="s">
        <v>45</v>
      </c>
    </row>
    <row r="101" spans="1:2" x14ac:dyDescent="0.2">
      <c r="A101" s="1"/>
      <c r="B101" t="s">
        <v>11</v>
      </c>
    </row>
    <row r="102" spans="1:2" x14ac:dyDescent="0.2">
      <c r="A102" s="1"/>
    </row>
    <row r="103" spans="1:2" x14ac:dyDescent="0.2">
      <c r="A103" s="1" t="s">
        <v>40</v>
      </c>
    </row>
    <row r="104" spans="1:2" x14ac:dyDescent="0.2">
      <c r="A104" s="1"/>
      <c r="B104" t="s">
        <v>46</v>
      </c>
    </row>
    <row r="105" spans="1:2" x14ac:dyDescent="0.2">
      <c r="A105" s="1"/>
      <c r="B105" t="s">
        <v>47</v>
      </c>
    </row>
    <row r="106" spans="1:2" x14ac:dyDescent="0.2">
      <c r="A106" s="1"/>
      <c r="B106" t="s">
        <v>48</v>
      </c>
    </row>
    <row r="107" spans="1:2" x14ac:dyDescent="0.2">
      <c r="A107" s="1"/>
    </row>
    <row r="108" spans="1:2" x14ac:dyDescent="0.2">
      <c r="A108" s="1" t="s">
        <v>50</v>
      </c>
    </row>
    <row r="109" spans="1:2" x14ac:dyDescent="0.2">
      <c r="A109" s="1"/>
      <c r="B109" t="s">
        <v>11</v>
      </c>
    </row>
    <row r="110" spans="1:2" x14ac:dyDescent="0.2">
      <c r="A110" s="1"/>
    </row>
    <row r="111" spans="1:2" x14ac:dyDescent="0.2">
      <c r="A111" s="1" t="s">
        <v>55</v>
      </c>
    </row>
    <row r="112" spans="1:2" x14ac:dyDescent="0.2">
      <c r="A112" s="1"/>
      <c r="B112" t="s">
        <v>51</v>
      </c>
    </row>
    <row r="113" spans="1:2" x14ac:dyDescent="0.2">
      <c r="A113" s="1"/>
      <c r="B113" t="s">
        <v>53</v>
      </c>
    </row>
    <row r="114" spans="1:2" x14ac:dyDescent="0.2">
      <c r="A114" s="1"/>
      <c r="B114" t="s">
        <v>52</v>
      </c>
    </row>
    <row r="115" spans="1:2" x14ac:dyDescent="0.2">
      <c r="A115" s="1"/>
      <c r="B115" t="s">
        <v>54</v>
      </c>
    </row>
    <row r="116" spans="1:2" x14ac:dyDescent="0.2">
      <c r="A116" s="1"/>
    </row>
    <row r="117" spans="1:2" x14ac:dyDescent="0.2">
      <c r="A117" s="1" t="s">
        <v>49</v>
      </c>
    </row>
    <row r="118" spans="1:2" x14ac:dyDescent="0.2">
      <c r="A118" s="1"/>
      <c r="B118" t="s">
        <v>56</v>
      </c>
    </row>
    <row r="119" spans="1:2" x14ac:dyDescent="0.2">
      <c r="A119" s="1"/>
      <c r="B119" t="s">
        <v>57</v>
      </c>
    </row>
    <row r="120" spans="1:2" x14ac:dyDescent="0.2">
      <c r="A120" s="1"/>
    </row>
    <row r="121" spans="1:2" x14ac:dyDescent="0.2">
      <c r="A121" s="1" t="s">
        <v>59</v>
      </c>
    </row>
    <row r="122" spans="1:2" x14ac:dyDescent="0.2">
      <c r="A122" s="1"/>
      <c r="B122" t="s">
        <v>65</v>
      </c>
    </row>
    <row r="123" spans="1:2" x14ac:dyDescent="0.2">
      <c r="A123" s="1"/>
      <c r="B123" t="s">
        <v>60</v>
      </c>
    </row>
    <row r="124" spans="1:2" x14ac:dyDescent="0.2">
      <c r="A124" s="1"/>
      <c r="B124" t="s">
        <v>61</v>
      </c>
    </row>
    <row r="125" spans="1:2" x14ac:dyDescent="0.2">
      <c r="A125" s="1"/>
    </row>
    <row r="126" spans="1:2" x14ac:dyDescent="0.2">
      <c r="A126" s="1" t="s">
        <v>62</v>
      </c>
    </row>
    <row r="127" spans="1:2" x14ac:dyDescent="0.2">
      <c r="A127" s="1"/>
      <c r="B127" t="s">
        <v>63</v>
      </c>
    </row>
    <row r="128" spans="1:2" x14ac:dyDescent="0.2">
      <c r="A128" s="1"/>
    </row>
    <row r="129" spans="1:3" x14ac:dyDescent="0.2">
      <c r="A129" s="1" t="s">
        <v>58</v>
      </c>
    </row>
    <row r="130" spans="1:3" x14ac:dyDescent="0.2">
      <c r="A130" s="1"/>
      <c r="B130" t="s">
        <v>64</v>
      </c>
      <c r="C130" t="s">
        <v>66</v>
      </c>
    </row>
    <row r="131" spans="1:3" x14ac:dyDescent="0.2">
      <c r="A131" s="1"/>
      <c r="B131" t="s">
        <v>64</v>
      </c>
    </row>
    <row r="132" spans="1:3" x14ac:dyDescent="0.2">
      <c r="A132" s="1"/>
    </row>
    <row r="133" spans="1:3" x14ac:dyDescent="0.2">
      <c r="A133" s="1" t="s">
        <v>69</v>
      </c>
    </row>
    <row r="134" spans="1:3" x14ac:dyDescent="0.2">
      <c r="A134" s="1"/>
      <c r="B134" t="s">
        <v>78</v>
      </c>
    </row>
    <row r="135" spans="1:3" x14ac:dyDescent="0.2">
      <c r="A135" s="1"/>
      <c r="B135" t="s">
        <v>70</v>
      </c>
    </row>
    <row r="136" spans="1:3" x14ac:dyDescent="0.2">
      <c r="A136" s="1"/>
    </row>
    <row r="137" spans="1:3" x14ac:dyDescent="0.2">
      <c r="A137" s="1" t="s">
        <v>71</v>
      </c>
    </row>
    <row r="138" spans="1:3" x14ac:dyDescent="0.2">
      <c r="A138" s="1"/>
      <c r="B138" t="s">
        <v>79</v>
      </c>
    </row>
    <row r="139" spans="1:3" x14ac:dyDescent="0.2">
      <c r="A139" s="1"/>
    </row>
    <row r="140" spans="1:3" x14ac:dyDescent="0.2">
      <c r="A140" s="1" t="s">
        <v>72</v>
      </c>
    </row>
    <row r="141" spans="1:3" x14ac:dyDescent="0.2">
      <c r="A141" s="1"/>
      <c r="B141" t="s">
        <v>73</v>
      </c>
    </row>
    <row r="142" spans="1:3" x14ac:dyDescent="0.2">
      <c r="A142" s="1"/>
      <c r="B142" t="s">
        <v>80</v>
      </c>
    </row>
    <row r="143" spans="1:3" x14ac:dyDescent="0.2">
      <c r="A143" s="1"/>
    </row>
    <row r="144" spans="1:3"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sheetData>
  <printOptions horizontalCentered="1" gridLines="1"/>
  <pageMargins left="0.7" right="0.7" top="0.75" bottom="0.75" header="0.3" footer="0.3"/>
  <pageSetup scale="60" fitToHeight="2" orientation="portrait" blackAndWhite="1" horizontalDpi="4294967293" verticalDpi="4294967293" r:id="rId1"/>
  <headerFooter>
    <oddFooter>&amp;L&amp;F&amp;A&amp;R&amp;D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OM report</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E Liesse</dc:creator>
  <cp:lastModifiedBy>Greg Kujawa</cp:lastModifiedBy>
  <cp:lastPrinted>2020-05-05T03:32:00Z</cp:lastPrinted>
  <dcterms:created xsi:type="dcterms:W3CDTF">2016-06-04T20:07:49Z</dcterms:created>
  <dcterms:modified xsi:type="dcterms:W3CDTF">2020-05-08T14:42:51Z</dcterms:modified>
</cp:coreProperties>
</file>